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DX54" i="1"/>
  <c r="EK54" i="1" s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DX61" i="1"/>
  <c r="EK61" i="1"/>
  <c r="EX61" i="1"/>
  <c r="DX62" i="1"/>
  <c r="EK62" i="1" s="1"/>
  <c r="EX62" i="1"/>
  <c r="DX63" i="1"/>
  <c r="EK63" i="1"/>
  <c r="EX63" i="1"/>
  <c r="DX64" i="1"/>
  <c r="EK64" i="1" s="1"/>
  <c r="DX65" i="1"/>
  <c r="EK65" i="1"/>
  <c r="EX65" i="1"/>
  <c r="DX66" i="1"/>
  <c r="EK66" i="1" s="1"/>
  <c r="EX66" i="1"/>
  <c r="DX67" i="1"/>
  <c r="EK67" i="1"/>
  <c r="EX67" i="1"/>
  <c r="DX68" i="1"/>
  <c r="EX68" i="1" s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DX83" i="1"/>
  <c r="EK83" i="1"/>
  <c r="EX83" i="1"/>
  <c r="DX84" i="1"/>
  <c r="EK84" i="1" s="1"/>
  <c r="DX85" i="1"/>
  <c r="EK85" i="1"/>
  <c r="EX85" i="1"/>
  <c r="DX86" i="1"/>
  <c r="EE98" i="1"/>
  <c r="ET98" i="1"/>
  <c r="EE99" i="1"/>
  <c r="ET99" i="1"/>
  <c r="EE100" i="1"/>
  <c r="ET100" i="1"/>
  <c r="EE101" i="1"/>
  <c r="ET101" i="1"/>
  <c r="EE102" i="1"/>
  <c r="ET102" i="1"/>
  <c r="EE103" i="1"/>
  <c r="ET103" i="1"/>
  <c r="EE104" i="1"/>
  <c r="EE105" i="1"/>
  <c r="EE106" i="1"/>
  <c r="EE107" i="1"/>
  <c r="EE108" i="1"/>
  <c r="EE109" i="1"/>
  <c r="EE110" i="1"/>
  <c r="EE111" i="1"/>
  <c r="EE112" i="1"/>
  <c r="EX84" i="1" l="1"/>
  <c r="EX82" i="1"/>
  <c r="EX74" i="1"/>
  <c r="EX64" i="1"/>
  <c r="EX60" i="1"/>
  <c r="EX54" i="1"/>
  <c r="EK68" i="1"/>
</calcChain>
</file>

<file path=xl/sharedStrings.xml><?xml version="1.0" encoding="utf-8"?>
<sst xmlns="http://schemas.openxmlformats.org/spreadsheetml/2006/main" count="205" uniqueCount="166">
  <si>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</si>
  <si>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</si>
  <si>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</si>
  <si>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</si>
  <si>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</si>
  <si>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</si>
  <si>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</si>
  <si>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</si>
  <si>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</si>
  <si>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</si>
  <si>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</si>
  <si>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</si>
  <si>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</si>
  <si>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</si>
  <si>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</si>
  <si>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</si>
  <si>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</si>
  <si>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04.05.2023</t>
  </si>
  <si>
    <t>Исполком Красносельского СП</t>
  </si>
  <si>
    <t>бюджет Красносельского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</si>
  <si>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</si>
  <si>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</si>
  <si>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</si>
  <si>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</si>
  <si>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</si>
  <si>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</si>
  <si>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</si>
  <si>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</si>
  <si>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</si>
  <si>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</si>
  <si>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</si>
  <si>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</si>
  <si>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</si>
  <si>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</si>
  <si>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</si>
  <si>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</si>
  <si>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</si>
  <si>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</si>
  <si>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</si>
  <si>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</si>
  <si>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</si>
  <si>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</si>
  <si>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</si>
  <si>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</si>
  <si>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</si>
  <si>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</si>
  <si>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</si>
  <si>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00010102080011000110111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</si>
  <si>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</si>
  <si>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00010102130011000110111</t>
  </si>
  <si>
    <t>Единый сельскохозяйственный налог</t>
  </si>
  <si>
    <t>00010503010010000110111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</si>
  <si>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</si>
  <si>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</si>
  <si>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</si>
  <si>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</si>
  <si>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</si>
  <si>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</si>
  <si>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</si>
  <si>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</si>
  <si>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</si>
  <si>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00011302065100000130135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</si>
  <si>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</si>
  <si>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00011602020020000140145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</si>
  <si>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</si>
  <si>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</si>
  <si>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</si>
  <si>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</si>
  <si>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Прочие межбюджетные трансферты, передаваемые бюджетам сельских поселений</t>
  </si>
  <si>
    <t>00020249999100000150151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</si>
  <si>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</si>
  <si>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</si>
  <si>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</si>
  <si>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</si>
  <si>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</si>
  <si>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</si>
  <si>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</si>
  <si>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</si>
  <si>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</si>
  <si>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</si>
  <si>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</si>
  <si>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</si>
  <si>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</si>
  <si>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</si>
  <si>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00001039900002040121211</t>
  </si>
  <si>
    <t>Начисления на выплаты по оплате труда</t>
  </si>
  <si>
    <t>00001039900002040129213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</si>
  <si>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</si>
  <si>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</si>
  <si>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</si>
  <si>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</si>
  <si>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</si>
  <si>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</si>
  <si>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</si>
  <si>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</si>
  <si>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</si>
  <si>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</si>
  <si>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</si>
  <si>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</si>
  <si>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</si>
  <si>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</si>
  <si>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00001049900002040247223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</si>
  <si>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</si>
  <si>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</si>
  <si>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</si>
  <si>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</si>
  <si>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</si>
  <si>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Увеличение стоимости прочих материальных запасов</t>
  </si>
  <si>
    <t>00001139900029900244346</t>
  </si>
  <si>
    <t>Увеличение стоимости основных средств</t>
  </si>
  <si>
    <t>00003109900007420244310</t>
  </si>
  <si>
    <t>00004099900078020244225</t>
  </si>
  <si>
    <t>00005031410563130244226</t>
  </si>
  <si>
    <t>00005039900078010244226</t>
  </si>
  <si>
    <t>00005039900078010244346</t>
  </si>
  <si>
    <t>00005039900078010247223</t>
  </si>
  <si>
    <t>00005039900078030244346</t>
  </si>
  <si>
    <t>00005039900078050244225</t>
  </si>
  <si>
    <t>00005039900078050244226</t>
  </si>
  <si>
    <t>00005039900078050244310</t>
  </si>
  <si>
    <t>00005039900078050244346</t>
  </si>
  <si>
    <t>00005039900078050851291</t>
  </si>
  <si>
    <t>00005039900078070244225</t>
  </si>
  <si>
    <t>Перечисления текущего характера другим бюджетам бюджетной системы Российской Федерации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</si>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</sst>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2"/>
  <sheetViews>
    <sheetView tabSelected="1" topLeftCell="A70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15613405.449999999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2097991.56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9" si="0">CF19+CW19+DN19</f>
        <v>2097991.56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9" si="1">BJ19-EE19</f>
        <v>13515413.889999999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15613405.449999999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2097991.56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2097991.56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13515413.889999999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7410000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7410000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958999.9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958999.9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-958999.9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1895.63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1895.63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-1895.63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70.25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-251.76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-251.76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251.76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115889.79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115889.79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-115889.79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2772.2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2772.2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-2772.2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45.9" customHeight="1" x14ac:dyDescent="0.2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-24417.51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-24417.51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24417.51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 x14ac:dyDescent="0.2">
      <c r="A28" s="67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4160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4160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-4160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12.75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35000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35000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97.1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2487000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-29844.58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-29844.58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2516844.58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3737000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643367.56000000006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643367.56000000006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3093632.44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1681000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30902.31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30902.31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1650097.69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36900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36900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-36900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64757.1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64757.1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-64757.1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72.9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3110.93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3110.93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-3110.93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283000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283000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-283000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36.4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87800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26515.4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26515.4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61284.6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175605.45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175605.45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60.75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-19765.41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-19765.41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19765.41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72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73</v>
      </c>
    </row>
    <row r="50" spans="1:166" ht="12.7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</row>
    <row r="51" spans="1:166" ht="24" customHeight="1" x14ac:dyDescent="0.2">
      <c r="A51" s="41" t="s">
        <v>21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5" t="s">
        <v>22</v>
      </c>
      <c r="AL51" s="41"/>
      <c r="AM51" s="41"/>
      <c r="AN51" s="41"/>
      <c r="AO51" s="41"/>
      <c r="AP51" s="42"/>
      <c r="AQ51" s="45" t="s">
        <v>74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5" t="s">
        <v>75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2"/>
      <c r="BU51" s="45" t="s">
        <v>76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2"/>
      <c r="CH51" s="35" t="s">
        <v>25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35" t="s">
        <v>77</v>
      </c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78.75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6"/>
      <c r="AL52" s="43"/>
      <c r="AM52" s="43"/>
      <c r="AN52" s="43"/>
      <c r="AO52" s="43"/>
      <c r="AP52" s="44"/>
      <c r="AQ52" s="46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6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4"/>
      <c r="BU52" s="46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36" t="s">
        <v>78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7"/>
      <c r="CX52" s="35" t="s">
        <v>28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7"/>
      <c r="DK52" s="35" t="s">
        <v>29</v>
      </c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7"/>
      <c r="DX52" s="35" t="s">
        <v>30</v>
      </c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46" t="s">
        <v>79</v>
      </c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4"/>
      <c r="EX52" s="35" t="s">
        <v>80</v>
      </c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14.25" customHeight="1" x14ac:dyDescent="0.2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29">
        <v>2</v>
      </c>
      <c r="AL53" s="30"/>
      <c r="AM53" s="30"/>
      <c r="AN53" s="30"/>
      <c r="AO53" s="30"/>
      <c r="AP53" s="31"/>
      <c r="AQ53" s="29">
        <v>3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29">
        <v>4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1"/>
      <c r="BU53" s="29">
        <v>5</v>
      </c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1"/>
      <c r="CH53" s="29">
        <v>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1"/>
      <c r="CX53" s="29">
        <v>7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1"/>
      <c r="DK53" s="29">
        <v>8</v>
      </c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1"/>
      <c r="DX53" s="29">
        <v>9</v>
      </c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1"/>
      <c r="EK53" s="29">
        <v>10</v>
      </c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49">
        <v>11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5" customHeight="1" x14ac:dyDescent="0.2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1" t="s">
        <v>82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5">
        <v>15663465.85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>
        <v>15663465.85</v>
      </c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>
        <v>3291528.78</v>
      </c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>
        <f t="shared" ref="DX54:DX86" si="2">CH54+CX54+DK54</f>
        <v>3291528.78</v>
      </c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>
        <f t="shared" ref="EK54:EK85" si="3">BC54-DX54</f>
        <v>12371937.07</v>
      </c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>
        <f t="shared" ref="EX54:EX85" si="4">BU54-DX54</f>
        <v>12371937.07</v>
      </c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6"/>
    </row>
    <row r="55" spans="1:166" ht="15" customHeight="1" x14ac:dyDescent="0.2">
      <c r="A55" s="57" t="s">
        <v>33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15663465.85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15663465.85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3291528.78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3291528.78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12371937.07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12371937.07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540553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540553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129864.34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129864.34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410688.66000000003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410688.66000000003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163247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163247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39219.03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39219.03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124027.97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124027.97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87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732984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732984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250851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250851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482133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482133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221361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221361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75757.009999999995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75757.009999999995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145603.99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145603.99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16000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16000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16000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16000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50241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50241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34000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34000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16241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16241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110203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110203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36270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36270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73933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73933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199741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199741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163800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163800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35941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35941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11000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11000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11000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11000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46000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46000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46000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46000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91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220800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220800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100000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100000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120800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120800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102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102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104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24001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24001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15280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15280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8721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8721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83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105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453600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453600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107100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107100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346500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346500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85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106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136987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136987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32344.2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32344.2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104642.8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104642.8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107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20963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20963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20963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20963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109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50060.4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50060.4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50060.4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50060.4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93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4000000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4000000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726376.8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726376.8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3273623.2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3273623.2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95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175605.45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175605.45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175605.45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175605.45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95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92012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92012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46800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46800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45212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45212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107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150000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150000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150000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150000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91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3191153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3191153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700000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700000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2491153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2491153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107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400000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400000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400000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400000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93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933277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933277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90710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90710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842567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842567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95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387518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387518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387518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387518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109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200000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200000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200000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200000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107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120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100000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100000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100000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100000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102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121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23249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23249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23249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23249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93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122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1220000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1220000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295928.40000000002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295928.40000000002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924071.6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924071.6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36.4" customHeight="1" x14ac:dyDescent="0.2">
      <c r="A85" s="68" t="s">
        <v>123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124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1788910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1788910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447228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447228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1341682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1341682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 x14ac:dyDescent="0.2">
      <c r="A86" s="73" t="s">
        <v>125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5" t="s">
        <v>126</v>
      </c>
      <c r="AL86" s="76"/>
      <c r="AM86" s="76"/>
      <c r="AN86" s="76"/>
      <c r="AO86" s="76"/>
      <c r="AP86" s="76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>
        <v>-50060.4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>
        <v>-50060.4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>
        <v>-1193537.22</v>
      </c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62">
        <f t="shared" si="2"/>
        <v>-1193537.22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8"/>
    </row>
    <row r="87" spans="1:166" ht="24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127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128</v>
      </c>
    </row>
    <row r="94" spans="1:166" ht="12.7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</row>
    <row r="95" spans="1:166" ht="11.25" customHeight="1" x14ac:dyDescent="0.2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5" t="s">
        <v>22</v>
      </c>
      <c r="AQ95" s="41"/>
      <c r="AR95" s="41"/>
      <c r="AS95" s="41"/>
      <c r="AT95" s="41"/>
      <c r="AU95" s="42"/>
      <c r="AV95" s="45" t="s">
        <v>129</v>
      </c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45" t="s">
        <v>75</v>
      </c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2"/>
      <c r="CF95" s="35" t="s">
        <v>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 t="s">
        <v>26</v>
      </c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7"/>
    </row>
    <row r="96" spans="1:166" ht="69.7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6"/>
      <c r="AQ96" s="43"/>
      <c r="AR96" s="43"/>
      <c r="AS96" s="43"/>
      <c r="AT96" s="43"/>
      <c r="AU96" s="44"/>
      <c r="AV96" s="46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6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4"/>
      <c r="CF96" s="36" t="s">
        <v>130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5" t="s">
        <v>28</v>
      </c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7"/>
      <c r="DN96" s="35" t="s">
        <v>29</v>
      </c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E96" s="35" t="s">
        <v>30</v>
      </c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6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8"/>
    </row>
    <row r="97" spans="1:166" ht="12" customHeight="1" x14ac:dyDescent="0.2">
      <c r="A97" s="39">
        <v>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40"/>
      <c r="AP97" s="29">
        <v>2</v>
      </c>
      <c r="AQ97" s="30"/>
      <c r="AR97" s="30"/>
      <c r="AS97" s="30"/>
      <c r="AT97" s="30"/>
      <c r="AU97" s="31"/>
      <c r="AV97" s="29">
        <v>3</v>
      </c>
      <c r="AW97" s="30"/>
      <c r="AX97" s="30"/>
      <c r="AY97" s="30"/>
      <c r="AZ97" s="30"/>
      <c r="BA97" s="30"/>
      <c r="BB97" s="30"/>
      <c r="BC97" s="30"/>
      <c r="BD97" s="30"/>
      <c r="BE97" s="15"/>
      <c r="BF97" s="15"/>
      <c r="BG97" s="15"/>
      <c r="BH97" s="15"/>
      <c r="BI97" s="15"/>
      <c r="BJ97" s="15"/>
      <c r="BK97" s="38"/>
      <c r="BL97" s="29">
        <v>4</v>
      </c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5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>
        <v>6</v>
      </c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>
        <v>7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29">
        <v>8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49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 x14ac:dyDescent="0.2">
      <c r="A98" s="79" t="s">
        <v>131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51" t="s">
        <v>132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3"/>
      <c r="BF98" s="33"/>
      <c r="BG98" s="33"/>
      <c r="BH98" s="33"/>
      <c r="BI98" s="33"/>
      <c r="BJ98" s="33"/>
      <c r="BK98" s="54"/>
      <c r="BL98" s="55">
        <v>50060.4</v>
      </c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v>1193537.22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>
        <f t="shared" ref="EE98:EE112" si="5">CF98+CW98+DN98</f>
        <v>1193537.22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>
        <f t="shared" ref="ET98:ET103" si="6">BL98-CF98-CW98-DN98</f>
        <v>-1143476.82</v>
      </c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6"/>
    </row>
    <row r="99" spans="1:166" ht="36.75" customHeight="1" x14ac:dyDescent="0.2">
      <c r="A99" s="81" t="s">
        <v>133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58" t="s">
        <v>134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>
        <f t="shared" si="5"/>
        <v>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5"/>
      <c r="ET99" s="63">
        <f t="shared" si="6"/>
        <v>0</v>
      </c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83"/>
    </row>
    <row r="100" spans="1:166" ht="17.25" customHeight="1" x14ac:dyDescent="0.2">
      <c r="A100" s="87" t="s">
        <v>135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8"/>
      <c r="AP100" s="23"/>
      <c r="AQ100" s="24"/>
      <c r="AR100" s="24"/>
      <c r="AS100" s="24"/>
      <c r="AT100" s="24"/>
      <c r="AU100" s="89"/>
      <c r="AV100" s="90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2"/>
      <c r="BL100" s="84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6"/>
      <c r="CF100" s="84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6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6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 x14ac:dyDescent="0.2">
      <c r="A101" s="81" t="s">
        <v>136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137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7.25" customHeight="1" x14ac:dyDescent="0.2">
      <c r="A102" s="87" t="s">
        <v>135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 x14ac:dyDescent="0.2">
      <c r="A103" s="93" t="s">
        <v>138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139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140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141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 x14ac:dyDescent="0.2">
      <c r="A105" s="57" t="s">
        <v>142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143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 x14ac:dyDescent="0.2">
      <c r="A106" s="101" t="s">
        <v>144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58" t="s">
        <v>145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v>1193537.22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1193537.22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8.25" customHeight="1" x14ac:dyDescent="0.2">
      <c r="A107" s="101" t="s">
        <v>146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147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>
        <v>1193537.22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1193537.22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6" customHeight="1" x14ac:dyDescent="0.2">
      <c r="A108" s="101" t="s">
        <v>148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58" t="s">
        <v>149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-2097991.56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-2097991.56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6.25" customHeight="1" x14ac:dyDescent="0.2">
      <c r="A109" s="101" t="s">
        <v>150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151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3291528.78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3291528.78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7.75" customHeight="1" x14ac:dyDescent="0.2">
      <c r="A110" s="101" t="s">
        <v>152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153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 x14ac:dyDescent="0.2">
      <c r="A111" s="101" t="s">
        <v>154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155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5.5" customHeight="1" x14ac:dyDescent="0.2">
      <c r="A112" s="103" t="s">
        <v>156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5"/>
      <c r="AP112" s="75" t="s">
        <v>157</v>
      </c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106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8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si="5"/>
        <v>0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8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 t="s">
        <v>158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159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09" t="s">
        <v>160</v>
      </c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"/>
      <c r="AG116" s="1"/>
      <c r="AH116" s="109" t="s">
        <v>161</v>
      </c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162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"/>
      <c r="DR116" s="1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163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09" t="s">
        <v>160</v>
      </c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7"/>
      <c r="DR117" s="7"/>
      <c r="DS117" s="109" t="s">
        <v>161</v>
      </c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09" t="s">
        <v>160</v>
      </c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7"/>
      <c r="AG118" s="7"/>
      <c r="AH118" s="109" t="s">
        <v>161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11" t="s">
        <v>164</v>
      </c>
      <c r="B120" s="111"/>
      <c r="C120" s="112"/>
      <c r="D120" s="112"/>
      <c r="E120" s="112"/>
      <c r="F120" s="1" t="s">
        <v>164</v>
      </c>
      <c r="G120" s="1"/>
      <c r="H120" s="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11">
        <v>200</v>
      </c>
      <c r="Z120" s="111"/>
      <c r="AA120" s="111"/>
      <c r="AB120" s="111"/>
      <c r="AC120" s="111"/>
      <c r="AD120" s="110"/>
      <c r="AE120" s="110"/>
      <c r="AF120" s="1"/>
      <c r="AG120" s="1" t="s">
        <v>165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786"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  <mergeCell ref="N115:AE115"/>
    <mergeCell ref="AH115:BH115"/>
    <mergeCell ref="N116:AE116"/>
    <mergeCell ref="AH116:BH116"/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CF101:CV101"/>
    <mergeCell ref="CW101:DM101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dcterms:created xsi:type="dcterms:W3CDTF">2023-05-04T12:11:28Z</dcterms:created>
  <dcterms:modified xsi:type="dcterms:W3CDTF">2023-05-04T12:11:28Z</dcterms:modified>
</cp:coreProperties>
</file>