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EE46" i="1"/>
  <c r="ET46" i="1" s="1"/>
  <c r="EE47" i="1"/>
  <c r="ET47" i="1" s="1"/>
  <c r="EE48" i="1"/>
  <c r="ET48" i="1" s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K92" i="1"/>
  <c r="EX92" i="1"/>
  <c r="DX93" i="1"/>
  <c r="EK93" i="1" s="1"/>
  <c r="EX93" i="1"/>
  <c r="DX94" i="1"/>
  <c r="EK94" i="1"/>
  <c r="EX94" i="1"/>
  <c r="DX95" i="1"/>
  <c r="EK95" i="1" s="1"/>
  <c r="EX95" i="1"/>
  <c r="DX96" i="1"/>
  <c r="EK96" i="1"/>
  <c r="EX96" i="1"/>
  <c r="DX97" i="1"/>
  <c r="EK97" i="1" s="1"/>
  <c r="EX97" i="1"/>
  <c r="DX98" i="1"/>
  <c r="EK98" i="1"/>
  <c r="EX98" i="1"/>
  <c r="DX99" i="1"/>
  <c r="EK99" i="1" s="1"/>
  <c r="EX99" i="1"/>
  <c r="DX100" i="1"/>
  <c r="EK100" i="1"/>
  <c r="EX100" i="1"/>
  <c r="DX101" i="1"/>
  <c r="EK101" i="1" s="1"/>
  <c r="EX101" i="1"/>
  <c r="DX102" i="1"/>
  <c r="EK102" i="1"/>
  <c r="EX102" i="1"/>
  <c r="DX103" i="1"/>
  <c r="EK103" i="1" s="1"/>
  <c r="EX103" i="1"/>
  <c r="DX104" i="1"/>
  <c r="EK104" i="1"/>
  <c r="EX104" i="1"/>
  <c r="DX105" i="1"/>
  <c r="EK105" i="1" s="1"/>
  <c r="EX105" i="1"/>
  <c r="DX106" i="1"/>
  <c r="EE118" i="1"/>
  <c r="ET118" i="1"/>
  <c r="EE119" i="1"/>
  <c r="ET119" i="1"/>
  <c r="EE120" i="1"/>
  <c r="ET120" i="1"/>
  <c r="EE121" i="1"/>
  <c r="ET121" i="1"/>
  <c r="EE122" i="1"/>
  <c r="ET122" i="1"/>
  <c r="EE123" i="1"/>
  <c r="ET123" i="1"/>
  <c r="EE124" i="1"/>
  <c r="EE125" i="1"/>
  <c r="EE126" i="1"/>
  <c r="EE127" i="1"/>
  <c r="EE128" i="1"/>
  <c r="EE129" i="1"/>
  <c r="EE130" i="1"/>
  <c r="EE131" i="1"/>
  <c r="EE132" i="1"/>
</calcChain>
</file>

<file path=xl/sharedStrings.xml><?xml version="1.0" encoding="utf-8"?>
<sst xmlns="http://schemas.openxmlformats.org/spreadsheetml/2006/main" count="245" uniqueCount="197">
  <si>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</si>
  <si>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</si>
  <si>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</si>
  <si>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</si>
  <si>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</si>
  <si>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</si>
  <si>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</si>
  <si>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</si>
  <si>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</si>
  <si>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</si>
  <si>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</si>
  <si>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</si>
  <si>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</si>
  <si>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</si>
  <si>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</si>
  <si>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</si>
  <si>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01.11.2022 г.</t>
  </si>
  <si>
    <t>13.01.2023</t>
  </si>
  <si>
    <t>Исполком Красносельского СП</t>
  </si>
  <si>
    <t>бюджет Красносельского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</si>
  <si>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</si>
  <si>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</si>
  <si>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</si>
  <si>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</si>
  <si>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</si>
  <si>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</si>
  <si>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</si>
  <si>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</si>
  <si>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</si>
  <si>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</si>
  <si>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</si>
  <si>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</si>
  <si>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</si>
  <si>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</si>
  <si>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</si>
  <si>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</si>
  <si>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</si>
  <si>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</si>
  <si>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</si>
  <si>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</si>
  <si>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</si>
  <si>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</si>
  <si>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</si>
  <si>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</si>
  <si>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</si>
  <si>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</si>
  <si>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</si>
  <si>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</si>
  <si>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</si>
  <si>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</si>
  <si>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</si>
  <si>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</si>
  <si>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</si>
  <si>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00010102080011000110111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</si>
  <si>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</si>
  <si>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00010102080012100110111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</si>
  <si>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</si>
  <si>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</si>
  <si>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</si>
  <si>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</si>
  <si>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</si>
  <si>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</si>
  <si>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</si>
  <si>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</si>
  <si>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</si>
  <si>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</si>
  <si>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</si>
  <si>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</si>
  <si>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</si>
  <si>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</si>
  <si>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</si>
  <si>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</si>
  <si>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</si>
  <si>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</si>
  <si>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</si>
  <si>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</si>
  <si>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</si>
  <si>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</si>
  <si>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</si>
  <si>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00011610123010101140145</t>
  </si>
  <si>
    <t>Прочие неналоговые доходы бюджетов сельских поселений</t>
  </si>
  <si>
    <t>00011705050100000180189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</si>
  <si>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</si>
  <si>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</si>
  <si>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</t>
  </si>
  <si>
    <t>00020216001100000150151</t>
  </si>
  <si>
    <t>Прочие межбюджетные трансферты, передаваемые бюджетам сельских поселений</t>
  </si>
  <si>
    <t>00020249999100000150151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</si>
  <si>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</si>
  <si>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</si>
  <si>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</si>
  <si>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</si>
  <si>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</si>
  <si>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</si>
  <si>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</si>
  <si>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</si>
  <si>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</si>
  <si>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</si>
  <si>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</si>
  <si>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</si>
  <si>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</si>
  <si>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</si>
  <si>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00001039900002040121211</t>
  </si>
  <si>
    <t>Социальные пособия и компенсации персоналу в денежной форме</t>
  </si>
  <si>
    <t>00001039900002040121266</t>
  </si>
  <si>
    <t>Начисления на выплаты по оплате труда</t>
  </si>
  <si>
    <t>00001039900002040129213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</si>
  <si>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</si>
  <si>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</si>
  <si>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</si>
  <si>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</si>
  <si>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</si>
  <si>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</si>
  <si>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</si>
  <si>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</si>
  <si>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</si>
  <si>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</si>
  <si>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</si>
  <si>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</si>
  <si>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</si>
  <si>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</si>
  <si>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материальных запасов</t>
  </si>
  <si>
    <t>00001049900002040244346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</si>
  <si>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</si>
  <si>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</si>
  <si>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</si>
  <si>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</si>
  <si>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</si>
  <si>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</si>
  <si>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00001139900029900244346</t>
  </si>
  <si>
    <t>Иные выплаты текущего характера организациям</t>
  </si>
  <si>
    <t>00001139900920300831297</t>
  </si>
  <si>
    <t>Увеличение стоимости основных средств</t>
  </si>
  <si>
    <t>00003109900007420244310</t>
  </si>
  <si>
    <t>00004059900025360244226</t>
  </si>
  <si>
    <t>00004099900078020244225</t>
  </si>
  <si>
    <t>Перечисления другим бюджетам бюджетной системы Российской Федерации</t>
  </si>
  <si>
    <t>00005019900025600540251</t>
  </si>
  <si>
    <t>00005019900076030243225</t>
  </si>
  <si>
    <t>00005029900075050244310</t>
  </si>
  <si>
    <t>00005031410563130244226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</si>
  <si>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</si>
  <si>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</si>
  <si>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</si>
  <si>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</si>
  <si>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</si>
  <si>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</si>
  <si>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00005039900078050244310</t>
  </si>
  <si>
    <t>00005039900078050244343</t>
  </si>
  <si>
    <t>00005039900078050244346</t>
  </si>
  <si>
    <t>00005039900078050247223</t>
  </si>
  <si>
    <t>00005039900078050851291</t>
  </si>
  <si>
    <t>00005039900078070244225</t>
  </si>
  <si>
    <t>00005039900078070244226</t>
  </si>
  <si>
    <t>00006030910174460244226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</si>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</sst>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20528938.989999998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16872573.809999999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8" si="0">CF19+CW19+DN19</f>
        <v>16872573.809999999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8" si="1">BJ19-EE19</f>
        <v>3656365.1799999997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20528938.989999998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16872573.809999999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16872573.809999999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3656365.1799999997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5671800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5082078.08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5082078.08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589721.91999999993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3716.82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3716.82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-3716.82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2841.12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2841.12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-2841.12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-2900.06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-2900.06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2900.06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45.9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38.450000000000003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38.450000000000003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-38.450000000000003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70.25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59875.91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59875.91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-59875.91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195.11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195.11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-195.11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-40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09.3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302685.64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302685.64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-302685.64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43.95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43.95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-43.95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71546.460000000006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71546.460000000006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-63546.460000000006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2030000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885098.65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885098.65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1144901.3500000001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8974.23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8974.23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-8974.23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4120000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5188607.79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5188607.79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-1068607.79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60.7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210627.97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210627.97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-210627.97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1754000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864669.5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864669.5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889330.5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60.7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8250.1299999999992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8250.1299999999992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-8250.1299999999992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85.15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-22.61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-22.61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22.61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72.95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261834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261834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-261834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48.6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260000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397689.13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397689.13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-137689.13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72.95" customHeight="1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13027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13027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-13027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70.25" customHeight="1" x14ac:dyDescent="0.2">
      <c r="A43" s="67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2000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2000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-2000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24.2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30987.5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30987.5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-30987.5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36.4" customHeight="1" x14ac:dyDescent="0.2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54000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54000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54000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0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24.2" customHeight="1" x14ac:dyDescent="0.2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270300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234108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234108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36192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36.4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>
        <v>6360838.9900000002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3192599.73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3192599.73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3168239.2600000002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60.75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-58.69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-58.69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58.69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6" t="s">
        <v>90</v>
      </c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2" t="s">
        <v>91</v>
      </c>
    </row>
    <row r="59" spans="1:166" ht="12.7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</row>
    <row r="60" spans="1:166" ht="24" customHeight="1" x14ac:dyDescent="0.2">
      <c r="A60" s="41" t="s">
        <v>21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2"/>
      <c r="AK60" s="45" t="s">
        <v>22</v>
      </c>
      <c r="AL60" s="41"/>
      <c r="AM60" s="41"/>
      <c r="AN60" s="41"/>
      <c r="AO60" s="41"/>
      <c r="AP60" s="42"/>
      <c r="AQ60" s="45" t="s">
        <v>92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2"/>
      <c r="BC60" s="45" t="s">
        <v>93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2"/>
      <c r="BU60" s="45" t="s">
        <v>94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2"/>
      <c r="CH60" s="35" t="s">
        <v>25</v>
      </c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7"/>
      <c r="EK60" s="35" t="s">
        <v>95</v>
      </c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70"/>
    </row>
    <row r="61" spans="1:166" ht="78.75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6"/>
      <c r="AL61" s="43"/>
      <c r="AM61" s="43"/>
      <c r="AN61" s="43"/>
      <c r="AO61" s="43"/>
      <c r="AP61" s="44"/>
      <c r="AQ61" s="46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 s="46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4"/>
      <c r="BU61" s="46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4"/>
      <c r="CH61" s="36" t="s">
        <v>96</v>
      </c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7"/>
      <c r="CX61" s="35" t="s">
        <v>28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7"/>
      <c r="DK61" s="35" t="s">
        <v>29</v>
      </c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7"/>
      <c r="DX61" s="35" t="s">
        <v>30</v>
      </c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7"/>
      <c r="EK61" s="46" t="s">
        <v>97</v>
      </c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4"/>
      <c r="EX61" s="35" t="s">
        <v>98</v>
      </c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70"/>
    </row>
    <row r="62" spans="1:166" ht="14.25" customHeight="1" x14ac:dyDescent="0.2">
      <c r="A62" s="39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29">
        <v>2</v>
      </c>
      <c r="AL62" s="30"/>
      <c r="AM62" s="30"/>
      <c r="AN62" s="30"/>
      <c r="AO62" s="30"/>
      <c r="AP62" s="31"/>
      <c r="AQ62" s="29">
        <v>3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29">
        <v>4</v>
      </c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1"/>
      <c r="BU62" s="29">
        <v>5</v>
      </c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1"/>
      <c r="CH62" s="29">
        <v>6</v>
      </c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1"/>
      <c r="CX62" s="29">
        <v>7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1"/>
      <c r="DK62" s="29">
        <v>8</v>
      </c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1"/>
      <c r="DX62" s="29">
        <v>9</v>
      </c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1"/>
      <c r="EK62" s="29">
        <v>10</v>
      </c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49">
        <v>11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5" customHeight="1" x14ac:dyDescent="0.2">
      <c r="A63" s="50" t="s">
        <v>99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1" t="s">
        <v>100</v>
      </c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5">
        <v>23840372.16</v>
      </c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>
        <v>23840372.16</v>
      </c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>
        <v>17852424.440000001</v>
      </c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>
        <f t="shared" ref="DX63:DX106" si="2">CH63+CX63+DK63</f>
        <v>17852424.440000001</v>
      </c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>
        <f t="shared" ref="EK63:EK105" si="3">BC63-DX63</f>
        <v>5987947.7199999988</v>
      </c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>
        <f t="shared" ref="EX63:EX105" si="4">BU63-DX63</f>
        <v>5987947.7199999988</v>
      </c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6"/>
    </row>
    <row r="64" spans="1:166" ht="15" customHeight="1" x14ac:dyDescent="0.2">
      <c r="A64" s="57" t="s">
        <v>33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8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23840372.16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23840372.16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17852424.440000001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17852424.440000001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5987947.7199999988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5987947.7199999988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712742.84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712742.84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557462.92000000004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557462.92000000004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155279.91999999993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155279.91999999993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103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3291.72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3291.72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3291.72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3291.72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105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216241.94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216241.94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169116.56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169116.56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47125.380000000005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47125.380000000005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884288.79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884288.79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708098.03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708098.03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176190.76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176190.76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105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267055.55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267055.55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213845.51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213845.51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53210.039999999979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53210.039999999979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110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16000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16000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1542.03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1542.03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14457.97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14457.97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111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305729.64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305729.64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220000.48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220000.48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85729.16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85729.16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113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198294.3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198294.3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174653.7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174653.7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23640.599999999977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23640.599999999977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528971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528971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457518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457518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71453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71453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117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6000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6000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119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120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56000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56000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33999.43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33999.43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22000.57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22000.57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121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122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34200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34200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34200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34200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111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123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224939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224939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175000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175000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49939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49939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124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4000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4000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124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126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19814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19814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11814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11814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8000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8000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101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127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464891.01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464891.01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367868.73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367868.73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97022.280000000028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97022.280000000028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105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128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140396.67000000001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140396.67000000001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111071.11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111071.11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29325.560000000012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29325.560000000012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121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20963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20963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20963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20963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130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131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50000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50000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132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133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50060.4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50060.4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50060.4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50060.4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115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19999.900000000001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19999.900000000001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19999.900000000001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19999.900000000001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113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3627065.37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3627065.37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3155813.6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3155813.6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471251.77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471251.77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6.4" customHeight="1" x14ac:dyDescent="0.2">
      <c r="A87" s="68" t="s">
        <v>136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137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913652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913652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913652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913652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113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328300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328300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328300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328300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132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590000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590000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589000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589000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115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140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176761.33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176761.33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175604.72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175604.72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1156.609999999986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1156.609999999986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115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141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183024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183024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152520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152520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30504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30504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121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142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100000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100000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100000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100000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111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143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3037169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3037169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2000000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2000000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1037169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1037169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121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400000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400000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400000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400000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113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1181518.2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1181518.2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754200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754200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427318.19999999995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427318.19999999995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 x14ac:dyDescent="0.2">
      <c r="A96" s="68" t="s">
        <v>115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146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181680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181680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181680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2"/>
        <v>181680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132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147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1316754.8899999999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1316754.8899999999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1197953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2"/>
        <v>1197953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3"/>
        <v>118801.8899999999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4"/>
        <v>118801.8899999999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119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148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9000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9000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2"/>
        <v>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3"/>
        <v>9000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4"/>
        <v>9000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121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149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8432.16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8432.16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2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3"/>
        <v>8432.16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4"/>
        <v>8432.16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 x14ac:dyDescent="0.2">
      <c r="A100" s="68" t="s">
        <v>111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150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28757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28757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2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3"/>
        <v>28757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4"/>
        <v>28757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124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151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23786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23786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23786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2"/>
        <v>23786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3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4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113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152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921759.55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921759.55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500000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2"/>
        <v>500000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3"/>
        <v>421759.55000000005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4"/>
        <v>421759.55000000005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 x14ac:dyDescent="0.2">
      <c r="A103" s="68" t="s">
        <v>115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153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105432.9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105432.9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105432.9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2"/>
        <v>105432.9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3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4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115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154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585000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585000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585000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2"/>
        <v>585000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3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4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.4" customHeight="1" x14ac:dyDescent="0.2">
      <c r="A105" s="68" t="s">
        <v>136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155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5898400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5898400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3500000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2"/>
        <v>3500000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3"/>
        <v>2398400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4"/>
        <v>2398400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73" t="s">
        <v>156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4"/>
      <c r="AK106" s="75" t="s">
        <v>157</v>
      </c>
      <c r="AL106" s="76"/>
      <c r="AM106" s="76"/>
      <c r="AN106" s="76"/>
      <c r="AO106" s="76"/>
      <c r="AP106" s="76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2">
        <v>-3311433.17</v>
      </c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>
        <v>-3311433.17</v>
      </c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>
        <v>-979850.63</v>
      </c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62">
        <f t="shared" si="2"/>
        <v>-979850.63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8"/>
    </row>
    <row r="107" spans="1:166" ht="24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35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8.2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9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6" t="s">
        <v>158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6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2" t="s">
        <v>159</v>
      </c>
    </row>
    <row r="114" spans="1:166" ht="12.75" customHeight="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</row>
    <row r="115" spans="1:166" ht="11.25" customHeight="1" x14ac:dyDescent="0.2">
      <c r="A115" s="41" t="s">
        <v>21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2"/>
      <c r="AP115" s="45" t="s">
        <v>22</v>
      </c>
      <c r="AQ115" s="41"/>
      <c r="AR115" s="41"/>
      <c r="AS115" s="41"/>
      <c r="AT115" s="41"/>
      <c r="AU115" s="42"/>
      <c r="AV115" s="45" t="s">
        <v>160</v>
      </c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45" t="s">
        <v>93</v>
      </c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2"/>
      <c r="CF115" s="35" t="s">
        <v>25</v>
      </c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7"/>
      <c r="ET115" s="45" t="s">
        <v>26</v>
      </c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7"/>
    </row>
    <row r="116" spans="1:166" ht="69.75" customHeight="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4"/>
      <c r="AP116" s="46"/>
      <c r="AQ116" s="43"/>
      <c r="AR116" s="43"/>
      <c r="AS116" s="43"/>
      <c r="AT116" s="43"/>
      <c r="AU116" s="44"/>
      <c r="AV116" s="46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4"/>
      <c r="BL116" s="46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4"/>
      <c r="CF116" s="36" t="s">
        <v>161</v>
      </c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7"/>
      <c r="CW116" s="35" t="s">
        <v>28</v>
      </c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7"/>
      <c r="DN116" s="35" t="s">
        <v>29</v>
      </c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7"/>
      <c r="EE116" s="35" t="s">
        <v>30</v>
      </c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7"/>
      <c r="ET116" s="46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8"/>
    </row>
    <row r="117" spans="1:166" ht="12" customHeight="1" x14ac:dyDescent="0.2">
      <c r="A117" s="39">
        <v>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40"/>
      <c r="AP117" s="29">
        <v>2</v>
      </c>
      <c r="AQ117" s="30"/>
      <c r="AR117" s="30"/>
      <c r="AS117" s="30"/>
      <c r="AT117" s="30"/>
      <c r="AU117" s="31"/>
      <c r="AV117" s="29">
        <v>3</v>
      </c>
      <c r="AW117" s="30"/>
      <c r="AX117" s="30"/>
      <c r="AY117" s="30"/>
      <c r="AZ117" s="30"/>
      <c r="BA117" s="30"/>
      <c r="BB117" s="30"/>
      <c r="BC117" s="30"/>
      <c r="BD117" s="30"/>
      <c r="BE117" s="15"/>
      <c r="BF117" s="15"/>
      <c r="BG117" s="15"/>
      <c r="BH117" s="15"/>
      <c r="BI117" s="15"/>
      <c r="BJ117" s="15"/>
      <c r="BK117" s="38"/>
      <c r="BL117" s="29">
        <v>4</v>
      </c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1"/>
      <c r="CF117" s="29">
        <v>5</v>
      </c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29">
        <v>6</v>
      </c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1"/>
      <c r="DN117" s="29">
        <v>7</v>
      </c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1"/>
      <c r="EE117" s="29">
        <v>8</v>
      </c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1"/>
      <c r="ET117" s="49">
        <v>9</v>
      </c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37.5" customHeight="1" x14ac:dyDescent="0.2">
      <c r="A118" s="79" t="s">
        <v>162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80"/>
      <c r="AP118" s="51" t="s">
        <v>163</v>
      </c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3"/>
      <c r="BF118" s="33"/>
      <c r="BG118" s="33"/>
      <c r="BH118" s="33"/>
      <c r="BI118" s="33"/>
      <c r="BJ118" s="33"/>
      <c r="BK118" s="54"/>
      <c r="BL118" s="55">
        <v>3311433.17</v>
      </c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>
        <v>979850.63</v>
      </c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>
        <f t="shared" ref="EE118:EE132" si="5">CF118+CW118+DN118</f>
        <v>979850.63</v>
      </c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>
        <f t="shared" ref="ET118:ET123" si="6">BL118-CF118-CW118-DN118</f>
        <v>2331582.54</v>
      </c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6"/>
    </row>
    <row r="119" spans="1:166" ht="36.75" customHeight="1" x14ac:dyDescent="0.2">
      <c r="A119" s="81" t="s">
        <v>164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2"/>
      <c r="AP119" s="58" t="s">
        <v>165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3">
        <f t="shared" si="5"/>
        <v>0</v>
      </c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5"/>
      <c r="ET119" s="63">
        <f t="shared" si="6"/>
        <v>0</v>
      </c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83"/>
    </row>
    <row r="120" spans="1:166" ht="17.25" customHeight="1" x14ac:dyDescent="0.2">
      <c r="A120" s="87" t="s">
        <v>166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8"/>
      <c r="AP120" s="23"/>
      <c r="AQ120" s="24"/>
      <c r="AR120" s="24"/>
      <c r="AS120" s="24"/>
      <c r="AT120" s="24"/>
      <c r="AU120" s="89"/>
      <c r="AV120" s="90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2"/>
      <c r="BL120" s="84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6"/>
      <c r="CF120" s="84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6"/>
      <c r="CW120" s="84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6"/>
      <c r="DN120" s="84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6"/>
      <c r="EE120" s="62">
        <f t="shared" si="5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>
        <f t="shared" si="6"/>
        <v>0</v>
      </c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 x14ac:dyDescent="0.2">
      <c r="A121" s="81" t="s">
        <v>167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2"/>
      <c r="AP121" s="58" t="s">
        <v>168</v>
      </c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60"/>
      <c r="BF121" s="12"/>
      <c r="BG121" s="12"/>
      <c r="BH121" s="12"/>
      <c r="BI121" s="12"/>
      <c r="BJ121" s="12"/>
      <c r="BK121" s="61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5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>
        <f t="shared" si="6"/>
        <v>0</v>
      </c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7.25" customHeight="1" x14ac:dyDescent="0.2">
      <c r="A122" s="87" t="s">
        <v>166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8"/>
      <c r="AP122" s="23"/>
      <c r="AQ122" s="24"/>
      <c r="AR122" s="24"/>
      <c r="AS122" s="24"/>
      <c r="AT122" s="24"/>
      <c r="AU122" s="89"/>
      <c r="AV122" s="90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2"/>
      <c r="BL122" s="84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6"/>
      <c r="CF122" s="84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6"/>
      <c r="CW122" s="84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6"/>
      <c r="DN122" s="84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6"/>
      <c r="EE122" s="62">
        <f t="shared" si="5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>
        <f t="shared" si="6"/>
        <v>0</v>
      </c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31.5" customHeight="1" x14ac:dyDescent="0.2">
      <c r="A123" s="93" t="s">
        <v>169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8" t="s">
        <v>170</v>
      </c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60"/>
      <c r="BF123" s="12"/>
      <c r="BG123" s="12"/>
      <c r="BH123" s="12"/>
      <c r="BI123" s="12"/>
      <c r="BJ123" s="12"/>
      <c r="BK123" s="61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5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>
        <f t="shared" si="6"/>
        <v>0</v>
      </c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5" customHeight="1" x14ac:dyDescent="0.2">
      <c r="A124" s="57" t="s">
        <v>171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8" t="s">
        <v>172</v>
      </c>
      <c r="AQ124" s="59"/>
      <c r="AR124" s="59"/>
      <c r="AS124" s="59"/>
      <c r="AT124" s="59"/>
      <c r="AU124" s="59"/>
      <c r="AV124" s="76"/>
      <c r="AW124" s="76"/>
      <c r="AX124" s="76"/>
      <c r="AY124" s="76"/>
      <c r="AZ124" s="76"/>
      <c r="BA124" s="76"/>
      <c r="BB124" s="76"/>
      <c r="BC124" s="76"/>
      <c r="BD124" s="76"/>
      <c r="BE124" s="94"/>
      <c r="BF124" s="95"/>
      <c r="BG124" s="95"/>
      <c r="BH124" s="95"/>
      <c r="BI124" s="95"/>
      <c r="BJ124" s="95"/>
      <c r="BK124" s="96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>
        <f t="shared" si="5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5" customHeight="1" x14ac:dyDescent="0.2">
      <c r="A125" s="57" t="s">
        <v>173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97"/>
      <c r="AP125" s="11" t="s">
        <v>174</v>
      </c>
      <c r="AQ125" s="12"/>
      <c r="AR125" s="12"/>
      <c r="AS125" s="12"/>
      <c r="AT125" s="12"/>
      <c r="AU125" s="61"/>
      <c r="AV125" s="98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100"/>
      <c r="BL125" s="63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5"/>
      <c r="CF125" s="63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5"/>
      <c r="CW125" s="63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5"/>
      <c r="DN125" s="63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5"/>
      <c r="EE125" s="62">
        <f t="shared" si="5"/>
        <v>0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1.5" customHeight="1" x14ac:dyDescent="0.2">
      <c r="A126" s="101" t="s">
        <v>175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58" t="s">
        <v>176</v>
      </c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60"/>
      <c r="BF126" s="12"/>
      <c r="BG126" s="12"/>
      <c r="BH126" s="12"/>
      <c r="BI126" s="12"/>
      <c r="BJ126" s="12"/>
      <c r="BK126" s="61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>
        <v>979850.63</v>
      </c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5"/>
        <v>979850.63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38.25" customHeight="1" x14ac:dyDescent="0.2">
      <c r="A127" s="101" t="s">
        <v>177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97"/>
      <c r="AP127" s="11" t="s">
        <v>178</v>
      </c>
      <c r="AQ127" s="12"/>
      <c r="AR127" s="12"/>
      <c r="AS127" s="12"/>
      <c r="AT127" s="12"/>
      <c r="AU127" s="61"/>
      <c r="AV127" s="98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100"/>
      <c r="BL127" s="63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5"/>
      <c r="CF127" s="63">
        <v>979850.63</v>
      </c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5"/>
      <c r="CW127" s="63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5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5"/>
        <v>979850.63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36" customHeight="1" x14ac:dyDescent="0.2">
      <c r="A128" s="101" t="s">
        <v>179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97"/>
      <c r="AP128" s="58" t="s">
        <v>180</v>
      </c>
      <c r="AQ128" s="59"/>
      <c r="AR128" s="59"/>
      <c r="AS128" s="59"/>
      <c r="AT128" s="59"/>
      <c r="AU128" s="59"/>
      <c r="AV128" s="76"/>
      <c r="AW128" s="76"/>
      <c r="AX128" s="76"/>
      <c r="AY128" s="76"/>
      <c r="AZ128" s="76"/>
      <c r="BA128" s="76"/>
      <c r="BB128" s="76"/>
      <c r="BC128" s="76"/>
      <c r="BD128" s="76"/>
      <c r="BE128" s="94"/>
      <c r="BF128" s="95"/>
      <c r="BG128" s="95"/>
      <c r="BH128" s="95"/>
      <c r="BI128" s="95"/>
      <c r="BJ128" s="95"/>
      <c r="BK128" s="96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>
        <v>-16872573.809999999</v>
      </c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>
        <f t="shared" si="5"/>
        <v>-16872573.809999999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6.25" customHeight="1" x14ac:dyDescent="0.2">
      <c r="A129" s="101" t="s">
        <v>181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97"/>
      <c r="AP129" s="11" t="s">
        <v>182</v>
      </c>
      <c r="AQ129" s="12"/>
      <c r="AR129" s="12"/>
      <c r="AS129" s="12"/>
      <c r="AT129" s="12"/>
      <c r="AU129" s="61"/>
      <c r="AV129" s="98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100"/>
      <c r="BL129" s="63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5"/>
      <c r="CF129" s="63">
        <v>17852424.440000001</v>
      </c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5"/>
      <c r="CW129" s="63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5"/>
      <c r="DN129" s="63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5"/>
      <c r="EE129" s="62">
        <f t="shared" si="5"/>
        <v>17852424.440000001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7.75" customHeight="1" x14ac:dyDescent="0.2">
      <c r="A130" s="101" t="s">
        <v>183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58" t="s">
        <v>184</v>
      </c>
      <c r="AQ130" s="59"/>
      <c r="AR130" s="59"/>
      <c r="AS130" s="59"/>
      <c r="AT130" s="59"/>
      <c r="AU130" s="59"/>
      <c r="AV130" s="76"/>
      <c r="AW130" s="76"/>
      <c r="AX130" s="76"/>
      <c r="AY130" s="76"/>
      <c r="AZ130" s="76"/>
      <c r="BA130" s="76"/>
      <c r="BB130" s="76"/>
      <c r="BC130" s="76"/>
      <c r="BD130" s="76"/>
      <c r="BE130" s="94"/>
      <c r="BF130" s="95"/>
      <c r="BG130" s="95"/>
      <c r="BH130" s="95"/>
      <c r="BI130" s="95"/>
      <c r="BJ130" s="95"/>
      <c r="BK130" s="96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3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>
        <f t="shared" si="5"/>
        <v>0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" customHeight="1" x14ac:dyDescent="0.2">
      <c r="A131" s="101" t="s">
        <v>185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97"/>
      <c r="AP131" s="11" t="s">
        <v>186</v>
      </c>
      <c r="AQ131" s="12"/>
      <c r="AR131" s="12"/>
      <c r="AS131" s="12"/>
      <c r="AT131" s="12"/>
      <c r="AU131" s="61"/>
      <c r="AV131" s="98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100"/>
      <c r="BL131" s="63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5"/>
      <c r="CF131" s="63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5"/>
      <c r="CW131" s="63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5"/>
      <c r="DN131" s="63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5"/>
      <c r="EE131" s="62">
        <f t="shared" si="5"/>
        <v>0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5.5" customHeight="1" x14ac:dyDescent="0.2">
      <c r="A132" s="103" t="s">
        <v>187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5"/>
      <c r="AP132" s="75" t="s">
        <v>188</v>
      </c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94"/>
      <c r="BF132" s="95"/>
      <c r="BG132" s="95"/>
      <c r="BH132" s="95"/>
      <c r="BI132" s="95"/>
      <c r="BJ132" s="95"/>
      <c r="BK132" s="96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106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8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>
        <f t="shared" si="5"/>
        <v>0</v>
      </c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8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 t="s">
        <v>189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"/>
      <c r="AG135" s="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 t="s">
        <v>190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09" t="s">
        <v>191</v>
      </c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"/>
      <c r="AG136" s="1"/>
      <c r="AH136" s="109" t="s">
        <v>192</v>
      </c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 t="s">
        <v>193</v>
      </c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"/>
      <c r="DR136" s="1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" t="s">
        <v>194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"/>
      <c r="AG137" s="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09" t="s">
        <v>191</v>
      </c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7"/>
      <c r="DR137" s="7"/>
      <c r="DS137" s="109" t="s">
        <v>192</v>
      </c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09" t="s">
        <v>191</v>
      </c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7"/>
      <c r="AG138" s="7"/>
      <c r="AH138" s="109" t="s">
        <v>192</v>
      </c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7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111" t="s">
        <v>195</v>
      </c>
      <c r="B140" s="111"/>
      <c r="C140" s="112"/>
      <c r="D140" s="112"/>
      <c r="E140" s="112"/>
      <c r="F140" s="1" t="s">
        <v>195</v>
      </c>
      <c r="G140" s="1"/>
      <c r="H140" s="1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11">
        <v>200</v>
      </c>
      <c r="Z140" s="111"/>
      <c r="AA140" s="111"/>
      <c r="AB140" s="111"/>
      <c r="AC140" s="111"/>
      <c r="AD140" s="110"/>
      <c r="AE140" s="110"/>
      <c r="AF140" s="1"/>
      <c r="AG140" s="1" t="s">
        <v>196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1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1"/>
      <c r="CY141" s="1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1"/>
      <c r="DW141" s="1"/>
      <c r="DX141" s="2"/>
      <c r="DY141" s="2"/>
      <c r="DZ141" s="5"/>
      <c r="EA141" s="5"/>
      <c r="EB141" s="5"/>
      <c r="EC141" s="1"/>
      <c r="ED141" s="1"/>
      <c r="EE141" s="1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2"/>
      <c r="EW141" s="2"/>
      <c r="EX141" s="2"/>
      <c r="EY141" s="2"/>
      <c r="EZ141" s="2"/>
      <c r="FA141" s="8"/>
      <c r="FB141" s="8"/>
      <c r="FC141" s="1"/>
      <c r="FD141" s="1"/>
      <c r="FE141" s="1"/>
      <c r="FF141" s="1"/>
      <c r="FG141" s="1"/>
      <c r="FH141" s="1"/>
      <c r="FI141" s="1"/>
      <c r="FJ141" s="1"/>
    </row>
    <row r="142" spans="1:166" ht="9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1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10"/>
      <c r="CY142" s="10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</sheetData>
  <mergeCells count="988">
    <mergeCell ref="AD140:AE140"/>
    <mergeCell ref="A140:B140"/>
    <mergeCell ref="C140:E140"/>
    <mergeCell ref="I140:X140"/>
    <mergeCell ref="Y140:AC140"/>
    <mergeCell ref="DC137:DP137"/>
    <mergeCell ref="DS137:ES137"/>
    <mergeCell ref="DC136:DP136"/>
    <mergeCell ref="DS136:ES136"/>
    <mergeCell ref="R138:AE138"/>
    <mergeCell ref="AH138:BH138"/>
    <mergeCell ref="N135:AE135"/>
    <mergeCell ref="AH135:BH135"/>
    <mergeCell ref="N136:AE136"/>
    <mergeCell ref="AH136:BH136"/>
    <mergeCell ref="R137:AE137"/>
    <mergeCell ref="AH137:BH137"/>
    <mergeCell ref="ET132:FJ132"/>
    <mergeCell ref="A132:AO132"/>
    <mergeCell ref="AP132:AU132"/>
    <mergeCell ref="AV132:BK132"/>
    <mergeCell ref="BL132:CE132"/>
    <mergeCell ref="CF132:CV132"/>
    <mergeCell ref="CW131:DM131"/>
    <mergeCell ref="DN131:ED131"/>
    <mergeCell ref="EE131:ES131"/>
    <mergeCell ref="CW132:DM132"/>
    <mergeCell ref="DN132:ED132"/>
    <mergeCell ref="EE132:ES132"/>
    <mergeCell ref="CW130:DM130"/>
    <mergeCell ref="DN130:ED130"/>
    <mergeCell ref="EE130:ES130"/>
    <mergeCell ref="ET130:FJ130"/>
    <mergeCell ref="A131:AO131"/>
    <mergeCell ref="AP131:AU131"/>
    <mergeCell ref="AV131:BK131"/>
    <mergeCell ref="BL131:CE131"/>
    <mergeCell ref="ET131:FJ131"/>
    <mergeCell ref="CF131:CV131"/>
    <mergeCell ref="A129:AO129"/>
    <mergeCell ref="AP129:AU129"/>
    <mergeCell ref="AV129:BK129"/>
    <mergeCell ref="BL129:CE129"/>
    <mergeCell ref="ET129:FJ129"/>
    <mergeCell ref="A130:AO130"/>
    <mergeCell ref="AP130:AU130"/>
    <mergeCell ref="AV130:BK130"/>
    <mergeCell ref="BL130:CE130"/>
    <mergeCell ref="CF130:CV130"/>
    <mergeCell ref="CW128:DM128"/>
    <mergeCell ref="DN128:ED128"/>
    <mergeCell ref="EE128:ES128"/>
    <mergeCell ref="ET128:FJ128"/>
    <mergeCell ref="CF129:CV129"/>
    <mergeCell ref="CW129:DM129"/>
    <mergeCell ref="DN129:ED129"/>
    <mergeCell ref="EE129:ES129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EE126:ES126"/>
    <mergeCell ref="ET126:FJ126"/>
    <mergeCell ref="CF127:CV127"/>
    <mergeCell ref="CW127:DM127"/>
    <mergeCell ref="DN127:ED127"/>
    <mergeCell ref="EE127:ES127"/>
    <mergeCell ref="CW125:DM125"/>
    <mergeCell ref="DN125:ED125"/>
    <mergeCell ref="EE125:ES125"/>
    <mergeCell ref="A126:AO126"/>
    <mergeCell ref="AP126:AU126"/>
    <mergeCell ref="AV126:BK126"/>
    <mergeCell ref="BL126:CE126"/>
    <mergeCell ref="CF126:CV126"/>
    <mergeCell ref="CW126:DM126"/>
    <mergeCell ref="DN126:ED126"/>
    <mergeCell ref="CW124:DM124"/>
    <mergeCell ref="DN124:ED124"/>
    <mergeCell ref="EE124:ES124"/>
    <mergeCell ref="ET124:FJ124"/>
    <mergeCell ref="ET125:FJ125"/>
    <mergeCell ref="A125:AO125"/>
    <mergeCell ref="AP125:AU125"/>
    <mergeCell ref="AV125:BK125"/>
    <mergeCell ref="BL125:CE125"/>
    <mergeCell ref="CF125:CV125"/>
    <mergeCell ref="CF123:CV123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CF124:CV124"/>
    <mergeCell ref="A122:AO122"/>
    <mergeCell ref="AP122:AU122"/>
    <mergeCell ref="AV122:BK122"/>
    <mergeCell ref="BL122:CE122"/>
    <mergeCell ref="A123:AO123"/>
    <mergeCell ref="AP123:AU123"/>
    <mergeCell ref="AV123:BK123"/>
    <mergeCell ref="BL123:CE123"/>
    <mergeCell ref="CF121:CV121"/>
    <mergeCell ref="CW121:DM121"/>
    <mergeCell ref="DN121:ED121"/>
    <mergeCell ref="EE121:ES121"/>
    <mergeCell ref="ET121:FJ121"/>
    <mergeCell ref="ET122:FJ122"/>
    <mergeCell ref="CF122:CV122"/>
    <mergeCell ref="CW122:DM122"/>
    <mergeCell ref="DN122:ED122"/>
    <mergeCell ref="EE122:ES122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A119:AO119"/>
    <mergeCell ref="AP119:AU119"/>
    <mergeCell ref="AV119:BK119"/>
    <mergeCell ref="BL119:CE119"/>
    <mergeCell ref="CF119:CV119"/>
    <mergeCell ref="CW119:DM119"/>
    <mergeCell ref="ET117:FJ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ET118:FJ118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CF115:ES115"/>
    <mergeCell ref="ET115:FJ116"/>
    <mergeCell ref="CF116:CV116"/>
    <mergeCell ref="CW116:DM116"/>
    <mergeCell ref="DN116:ED116"/>
    <mergeCell ref="EE116:ES116"/>
    <mergeCell ref="EK106:EW106"/>
    <mergeCell ref="EX106:FJ106"/>
    <mergeCell ref="BU106:CG106"/>
    <mergeCell ref="CH106:CW106"/>
    <mergeCell ref="CX106:DJ106"/>
    <mergeCell ref="A115:AO116"/>
    <mergeCell ref="AP115:AU116"/>
    <mergeCell ref="AV115:BK116"/>
    <mergeCell ref="BL115:CE116"/>
    <mergeCell ref="A114:FJ114"/>
    <mergeCell ref="DX106:EJ106"/>
    <mergeCell ref="DK106:DW106"/>
    <mergeCell ref="A106:AJ106"/>
    <mergeCell ref="AK106:AP106"/>
    <mergeCell ref="AQ106:BB106"/>
    <mergeCell ref="BC106:BT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CX64:DJ64"/>
    <mergeCell ref="A65:AJ65"/>
    <mergeCell ref="AK65:AP65"/>
    <mergeCell ref="AQ65:BB65"/>
    <mergeCell ref="BC65:BT65"/>
    <mergeCell ref="DX65:EJ65"/>
    <mergeCell ref="EK64:EW64"/>
    <mergeCell ref="EX64:FJ64"/>
    <mergeCell ref="A64:AJ64"/>
    <mergeCell ref="AK64:AP64"/>
    <mergeCell ref="AQ64:BB64"/>
    <mergeCell ref="BC64:BT64"/>
    <mergeCell ref="BU64:CG64"/>
    <mergeCell ref="DK64:DW64"/>
    <mergeCell ref="DX64:EJ64"/>
    <mergeCell ref="CH64:CW64"/>
    <mergeCell ref="CH63:CW63"/>
    <mergeCell ref="CX63:DJ63"/>
    <mergeCell ref="DK63:DW63"/>
    <mergeCell ref="DX63:EJ63"/>
    <mergeCell ref="EK63:EW63"/>
    <mergeCell ref="EX63:FJ63"/>
    <mergeCell ref="CX62:DJ62"/>
    <mergeCell ref="DK62:DW62"/>
    <mergeCell ref="DX62:EJ62"/>
    <mergeCell ref="EK62:EW62"/>
    <mergeCell ref="EX62:FJ62"/>
    <mergeCell ref="A63:AJ63"/>
    <mergeCell ref="AK63:AP63"/>
    <mergeCell ref="AQ63:BB63"/>
    <mergeCell ref="BC63:BT63"/>
    <mergeCell ref="BU63:CG63"/>
    <mergeCell ref="A62:AJ62"/>
    <mergeCell ref="AK62:AP62"/>
    <mergeCell ref="AQ62:BB62"/>
    <mergeCell ref="BC62:BT62"/>
    <mergeCell ref="BU62:CG62"/>
    <mergeCell ref="CH62:CW62"/>
    <mergeCell ref="A59:FJ59"/>
    <mergeCell ref="A60:AJ61"/>
    <mergeCell ref="AK60:AP61"/>
    <mergeCell ref="AQ60:BB61"/>
    <mergeCell ref="BC60:BT61"/>
    <mergeCell ref="EX61:FJ61"/>
    <mergeCell ref="BU60:CG61"/>
    <mergeCell ref="CH60:EJ60"/>
    <mergeCell ref="EK60:FJ60"/>
    <mergeCell ref="CH61:CW61"/>
    <mergeCell ref="CX61:DJ61"/>
    <mergeCell ref="DK61:DW61"/>
    <mergeCell ref="DX61:EJ61"/>
    <mergeCell ref="EK61:EW61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rep:2.55.0.49</dc:description>
  <cp:lastModifiedBy>User</cp:lastModifiedBy>
  <dcterms:created xsi:type="dcterms:W3CDTF">2023-01-13T08:42:24Z</dcterms:created>
  <dcterms:modified xsi:type="dcterms:W3CDTF">2023-01-13T08:42:24Z</dcterms:modified>
</cp:coreProperties>
</file>