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ГР'!$FJ$159</definedName>
  </definedNames>
  <calcPr calcId="145621"/>
</workbook>
</file>

<file path=xl/calcChain.xml><?xml version="1.0" encoding="utf-8"?>
<calcChain xmlns="http://schemas.openxmlformats.org/spreadsheetml/2006/main">
  <c r="EE19" i="1" l="1"/>
  <c r="ET19" i="1"/>
  <c r="EE20" i="1"/>
  <c r="ET20" i="1" s="1"/>
  <c r="EE21" i="1"/>
  <c r="ET21" i="1"/>
  <c r="EE22" i="1"/>
  <c r="ET22" i="1" s="1"/>
  <c r="EE23" i="1"/>
  <c r="ET23" i="1"/>
  <c r="EE24" i="1"/>
  <c r="ET24" i="1" s="1"/>
  <c r="EE25" i="1"/>
  <c r="ET25" i="1"/>
  <c r="EE26" i="1"/>
  <c r="ET26" i="1" s="1"/>
  <c r="EE27" i="1"/>
  <c r="ET27" i="1"/>
  <c r="EE28" i="1"/>
  <c r="ET28" i="1" s="1"/>
  <c r="EE29" i="1"/>
  <c r="ET29" i="1"/>
  <c r="EE30" i="1"/>
  <c r="ET30" i="1" s="1"/>
  <c r="EE31" i="1"/>
  <c r="ET31" i="1"/>
  <c r="EE32" i="1"/>
  <c r="ET32" i="1" s="1"/>
  <c r="EE33" i="1"/>
  <c r="ET33" i="1"/>
  <c r="EE34" i="1"/>
  <c r="ET34" i="1" s="1"/>
  <c r="EE35" i="1"/>
  <c r="ET35" i="1"/>
  <c r="EE36" i="1"/>
  <c r="ET36" i="1" s="1"/>
  <c r="EE37" i="1"/>
  <c r="ET37" i="1"/>
  <c r="EE38" i="1"/>
  <c r="ET38" i="1" s="1"/>
  <c r="EE39" i="1"/>
  <c r="ET39" i="1"/>
  <c r="EE40" i="1"/>
  <c r="ET40" i="1" s="1"/>
  <c r="EE41" i="1"/>
  <c r="ET41" i="1"/>
  <c r="EE42" i="1"/>
  <c r="ET42" i="1" s="1"/>
  <c r="EE43" i="1"/>
  <c r="ET43" i="1"/>
  <c r="EE44" i="1"/>
  <c r="ET44" i="1" s="1"/>
  <c r="EE45" i="1"/>
  <c r="ET45" i="1"/>
  <c r="EE46" i="1"/>
  <c r="ET46" i="1" s="1"/>
  <c r="EE47" i="1"/>
  <c r="ET47" i="1"/>
  <c r="EE48" i="1"/>
  <c r="ET48" i="1" s="1"/>
  <c r="EE49" i="1"/>
  <c r="ET49" i="1"/>
  <c r="EE50" i="1"/>
  <c r="ET50" i="1" s="1"/>
  <c r="EE51" i="1"/>
  <c r="ET51" i="1"/>
  <c r="EE52" i="1"/>
  <c r="ET52" i="1" s="1"/>
  <c r="EE53" i="1"/>
  <c r="ET53" i="1"/>
  <c r="EE54" i="1"/>
  <c r="ET54" i="1" s="1"/>
  <c r="EE55" i="1"/>
  <c r="ET55" i="1"/>
  <c r="DX70" i="1"/>
  <c r="EK70" i="1" s="1"/>
  <c r="EX70" i="1"/>
  <c r="DX71" i="1"/>
  <c r="EK71" i="1" s="1"/>
  <c r="DX72" i="1"/>
  <c r="EK72" i="1" s="1"/>
  <c r="EX72" i="1"/>
  <c r="DX73" i="1"/>
  <c r="EK73" i="1" s="1"/>
  <c r="DX74" i="1"/>
  <c r="EK74" i="1"/>
  <c r="EX74" i="1"/>
  <c r="DX75" i="1"/>
  <c r="EK75" i="1" s="1"/>
  <c r="DX76" i="1"/>
  <c r="EX76" i="1" s="1"/>
  <c r="EK76" i="1"/>
  <c r="DX77" i="1"/>
  <c r="EK77" i="1" s="1"/>
  <c r="EX77" i="1"/>
  <c r="DX78" i="1"/>
  <c r="EK78" i="1" s="1"/>
  <c r="DX79" i="1"/>
  <c r="EK79" i="1" s="1"/>
  <c r="EX79" i="1"/>
  <c r="DX80" i="1"/>
  <c r="EK80" i="1" s="1"/>
  <c r="EX80" i="1"/>
  <c r="DX81" i="1"/>
  <c r="EK81" i="1" s="1"/>
  <c r="DX82" i="1"/>
  <c r="EK82" i="1"/>
  <c r="EX82" i="1"/>
  <c r="DX83" i="1"/>
  <c r="EK83" i="1" s="1"/>
  <c r="DX84" i="1"/>
  <c r="EK84" i="1"/>
  <c r="EX84" i="1"/>
  <c r="DX85" i="1"/>
  <c r="EK85" i="1" s="1"/>
  <c r="DX86" i="1"/>
  <c r="EK86" i="1"/>
  <c r="EX86" i="1"/>
  <c r="DX87" i="1"/>
  <c r="EK87" i="1" s="1"/>
  <c r="DX88" i="1"/>
  <c r="EK88" i="1"/>
  <c r="EX88" i="1"/>
  <c r="DX89" i="1"/>
  <c r="EK89" i="1" s="1"/>
  <c r="DX90" i="1"/>
  <c r="EK90" i="1"/>
  <c r="EX90" i="1"/>
  <c r="DX91" i="1"/>
  <c r="EK91" i="1" s="1"/>
  <c r="DX92" i="1"/>
  <c r="EK92" i="1"/>
  <c r="EX92" i="1"/>
  <c r="DX93" i="1"/>
  <c r="EK93" i="1" s="1"/>
  <c r="DX94" i="1"/>
  <c r="EK94" i="1"/>
  <c r="EX94" i="1"/>
  <c r="DX95" i="1"/>
  <c r="EK95" i="1" s="1"/>
  <c r="DX96" i="1"/>
  <c r="EK96" i="1"/>
  <c r="EX96" i="1"/>
  <c r="DX97" i="1"/>
  <c r="EK97" i="1" s="1"/>
  <c r="DX98" i="1"/>
  <c r="EX98" i="1" s="1"/>
  <c r="EK98" i="1"/>
  <c r="DX99" i="1"/>
  <c r="EK99" i="1" s="1"/>
  <c r="DX100" i="1"/>
  <c r="EX100" i="1" s="1"/>
  <c r="EK100" i="1"/>
  <c r="DX101" i="1"/>
  <c r="EK101" i="1" s="1"/>
  <c r="DX102" i="1"/>
  <c r="EX102" i="1" s="1"/>
  <c r="EK102" i="1"/>
  <c r="DX103" i="1"/>
  <c r="EK103" i="1" s="1"/>
  <c r="DX104" i="1"/>
  <c r="EX104" i="1" s="1"/>
  <c r="EK104" i="1"/>
  <c r="DX105" i="1"/>
  <c r="EK105" i="1" s="1"/>
  <c r="EX105" i="1"/>
  <c r="DX106" i="1"/>
  <c r="EK106" i="1" s="1"/>
  <c r="DX107" i="1"/>
  <c r="EK107" i="1" s="1"/>
  <c r="EX107" i="1"/>
  <c r="DX108" i="1"/>
  <c r="EK108" i="1" s="1"/>
  <c r="EX108" i="1"/>
  <c r="DX109" i="1"/>
  <c r="EK109" i="1" s="1"/>
  <c r="DX110" i="1"/>
  <c r="EK110" i="1" s="1"/>
  <c r="EX110" i="1"/>
  <c r="DX111" i="1"/>
  <c r="EK111" i="1" s="1"/>
  <c r="DX112" i="1"/>
  <c r="EK112" i="1" s="1"/>
  <c r="EX112" i="1"/>
  <c r="DX113" i="1"/>
  <c r="EK113" i="1" s="1"/>
  <c r="DX114" i="1"/>
  <c r="EK114" i="1" s="1"/>
  <c r="EX114" i="1"/>
  <c r="DX115" i="1"/>
  <c r="EK115" i="1" s="1"/>
  <c r="DX116" i="1"/>
  <c r="EK116" i="1" s="1"/>
  <c r="EX116" i="1"/>
  <c r="DX117" i="1"/>
  <c r="EK117" i="1" s="1"/>
  <c r="DX118" i="1"/>
  <c r="EK118" i="1" s="1"/>
  <c r="EX118" i="1"/>
  <c r="DX119" i="1"/>
  <c r="EK119" i="1" s="1"/>
  <c r="DX120" i="1"/>
  <c r="EK120" i="1"/>
  <c r="EX120" i="1"/>
  <c r="DX121" i="1"/>
  <c r="EK121" i="1" s="1"/>
  <c r="DX122" i="1"/>
  <c r="EK122" i="1"/>
  <c r="EX122" i="1"/>
  <c r="DX123" i="1"/>
  <c r="EK123" i="1" s="1"/>
  <c r="DX124" i="1"/>
  <c r="EE136" i="1"/>
  <c r="ET136" i="1"/>
  <c r="EE137" i="1"/>
  <c r="ET137" i="1"/>
  <c r="EE138" i="1"/>
  <c r="ET138" i="1"/>
  <c r="EE139" i="1"/>
  <c r="ET139" i="1"/>
  <c r="EE140" i="1"/>
  <c r="ET140" i="1"/>
  <c r="EE141" i="1"/>
  <c r="ET141" i="1"/>
  <c r="EE142" i="1"/>
  <c r="EE143" i="1"/>
  <c r="EE144" i="1"/>
  <c r="EE145" i="1"/>
  <c r="EE146" i="1"/>
  <c r="EE147" i="1"/>
  <c r="EE148" i="1"/>
  <c r="EE149" i="1"/>
  <c r="EE150" i="1"/>
  <c r="EX97" i="1" l="1"/>
  <c r="EX78" i="1"/>
  <c r="EX75" i="1"/>
  <c r="EX119" i="1"/>
  <c r="EX81" i="1"/>
  <c r="EX106" i="1"/>
  <c r="EX73" i="1"/>
  <c r="EX117" i="1"/>
  <c r="EX91" i="1"/>
  <c r="EX89" i="1"/>
  <c r="EX87" i="1"/>
  <c r="EX85" i="1"/>
  <c r="EX71" i="1"/>
  <c r="EX123" i="1"/>
  <c r="EX121" i="1"/>
  <c r="EX115" i="1"/>
  <c r="EX113" i="1"/>
  <c r="EX111" i="1"/>
  <c r="EX109" i="1"/>
  <c r="EX103" i="1"/>
  <c r="EX101" i="1"/>
  <c r="EX99" i="1"/>
  <c r="EX95" i="1"/>
  <c r="EX93" i="1"/>
  <c r="EX83" i="1"/>
</calcChain>
</file>

<file path=xl/sharedStrings.xml><?xml version="1.0" encoding="utf-8"?>
<sst xmlns="http://schemas.openxmlformats.org/spreadsheetml/2006/main" count="281" uniqueCount="223">
  <si>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</si>
  <si>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</si>
  <si>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</si>
  <si>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</si>
  <si>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</si>
  <si>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</si>
  <si>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</si>
  <si>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</si>
  <si>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</si>
  <si>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</si>
  <si>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</si>
  <si>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</si>
  <si>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</si>
  <si>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</si>
  <si>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</si>
  <si>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</si>
  <si>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01.10.2022 г.</t>
  </si>
  <si>
    <t>06.10.2022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</si>
  <si>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</si>
  <si>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</si>
  <si>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</si>
  <si>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</si>
  <si>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</si>
  <si>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</si>
  <si>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</si>
  <si>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</si>
  <si>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</si>
  <si>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</si>
  <si>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</si>
  <si>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</si>
  <si>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</si>
  <si>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</si>
  <si>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</si>
  <si>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</si>
  <si>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</si>
  <si>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</si>
  <si>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</si>
  <si>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</si>
  <si>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</si>
  <si>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00010102010014000000111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</si>
  <si>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</si>
  <si>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00010102020011000000111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</si>
  <si>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</si>
  <si>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00010102020012100000111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</si>
  <si>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</si>
  <si>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00010102020013000000111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</si>
  <si>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</si>
  <si>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</si>
  <si>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</si>
  <si>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</si>
  <si>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</si>
  <si>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00010102030013000000111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</si>
  <si>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</si>
  <si>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00010102050011000000111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</si>
  <si>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</si>
  <si>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00010102080011000000111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</si>
  <si>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</si>
  <si>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00010102080012100000111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</si>
  <si>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</si>
  <si>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00010102080013000000111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</si>
  <si>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</si>
  <si>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00010503010011000000111</t>
  </si>
  <si>
    <t>Единый сельскохозяйственный налог (пени по соответствующему платежу)</t>
  </si>
  <si>
    <t>00010503010012100000111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</si>
  <si>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</si>
  <si>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</si>
  <si>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</si>
  <si>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</si>
  <si>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</si>
  <si>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00010601030103000000111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</si>
  <si>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</si>
  <si>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00010606033101000000111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</si>
  <si>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</si>
  <si>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00010606033102100000111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</si>
  <si>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</si>
  <si>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00010606033103000000111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</si>
  <si>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</si>
  <si>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</si>
  <si>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</si>
  <si>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00010606043102100000111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</si>
  <si>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</si>
  <si>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00010606043103000000111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</si>
  <si>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</si>
  <si>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00010904053101000000111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</si>
  <si>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</si>
  <si>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00010904053102100000111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</si>
  <si>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</si>
  <si>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00011109080100000000129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</si>
  <si>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</si>
  <si>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00011602020020000000145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</si>
  <si>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</si>
  <si>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00011610123010101000145</t>
  </si>
  <si>
    <t>Прочие неналоговые доходы бюджетов сельских поселений</t>
  </si>
  <si>
    <t>00011705050100000000189</t>
  </si>
  <si>
    <t>Дотации бюджетам сельских поселений на выравнивание бюджетной обеспеченности</t>
  </si>
  <si>
    <t>00020216001100000000151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</si>
  <si>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</si>
  <si>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</si>
  <si>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</si>
  <si>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</si>
  <si>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</si>
  <si>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</si>
  <si>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</si>
  <si>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</si>
  <si>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</si>
  <si>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</si>
  <si>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</si>
  <si>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</si>
  <si>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</si>
  <si>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</si>
  <si>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</si>
  <si>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</si>
  <si>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</si>
  <si>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</si>
  <si>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</si>
  <si>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Социальные пособия и компенсации персоналу в денежной форме</t>
  </si>
  <si>
    <t>00001029900002030121266</t>
  </si>
  <si>
    <t>Начисления на выплаты по оплате труда</t>
  </si>
  <si>
    <t>00001029900002030129213</t>
  </si>
  <si>
    <t>Прочие работы, услуги</t>
  </si>
  <si>
    <t>00001039900002040244226</t>
  </si>
  <si>
    <t>Страхование</t>
  </si>
  <si>
    <t>00001039900002040244227</t>
  </si>
  <si>
    <t>Увеличение стоимости горюче-смазочных материалов</t>
  </si>
  <si>
    <t>00001039900002040244343</t>
  </si>
  <si>
    <t>Налоги, пошлины и сборы</t>
  </si>
  <si>
    <t>00001039900002040852291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</si>
  <si>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</si>
  <si>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</si>
  <si>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</si>
  <si>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</si>
  <si>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</si>
  <si>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</si>
  <si>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</si>
  <si>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</si>
  <si>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00001049900002040244226</t>
  </si>
  <si>
    <t>00001049900002040244227</t>
  </si>
  <si>
    <t>00001049900002040244343</t>
  </si>
  <si>
    <t>00001049900002040247223</t>
  </si>
  <si>
    <t>00001049900002040852291</t>
  </si>
  <si>
    <t>00001139900002950851291</t>
  </si>
  <si>
    <t>00001139900029900111211</t>
  </si>
  <si>
    <t>00001139900029900119213</t>
  </si>
  <si>
    <t>00001139900029900244225</t>
  </si>
  <si>
    <t>Увеличение стоимости прочих материальных запасов</t>
  </si>
  <si>
    <t>00001139900029900244346</t>
  </si>
  <si>
    <t>00001139900920300244226</t>
  </si>
  <si>
    <t>Иные выплаты текущего характера физическим лицам</t>
  </si>
  <si>
    <t>00001139900920300831296</t>
  </si>
  <si>
    <t>Иные выплаты текущего характера организациям</t>
  </si>
  <si>
    <t>00001139900920300831297</t>
  </si>
  <si>
    <t>00002039900051180121211</t>
  </si>
  <si>
    <t>00002039900051180129213</t>
  </si>
  <si>
    <t>00002039900051180244221</t>
  </si>
  <si>
    <t>00002039900051180244225</t>
  </si>
  <si>
    <t>Увеличение стоимости основных средств</t>
  </si>
  <si>
    <t>00002039900051180244310</t>
  </si>
  <si>
    <t>00002039900051180244343</t>
  </si>
  <si>
    <t>00002039900051180244346</t>
  </si>
  <si>
    <t>00004059900025360244226</t>
  </si>
  <si>
    <t>00004099900078020244225</t>
  </si>
  <si>
    <t>00004099900078020244226</t>
  </si>
  <si>
    <t>Перечисления другим бюджетам бюджетной системы Российской Федерации</t>
  </si>
  <si>
    <t>00005019900025600540251</t>
  </si>
  <si>
    <t>00005031410563130244226</t>
  </si>
  <si>
    <t>00005039900078010244225</t>
  </si>
  <si>
    <t>00005039900078010244226</t>
  </si>
  <si>
    <t>00005039900078010244346</t>
  </si>
  <si>
    <t>00005039900078010247223</t>
  </si>
  <si>
    <t>00005039900078030244346</t>
  </si>
  <si>
    <t>00005039900078050244225</t>
  </si>
  <si>
    <t>00005039900078050244226</t>
  </si>
  <si>
    <t>00005039900078050244310</t>
  </si>
  <si>
    <t>00005039900078050244343</t>
  </si>
  <si>
    <t>00005039900078050244346</t>
  </si>
  <si>
    <t>00005039900078050852291</t>
  </si>
  <si>
    <t>00005039900078070244225</t>
  </si>
  <si>
    <t>00005039900078070244226</t>
  </si>
  <si>
    <t>00006030910174460244310</t>
  </si>
  <si>
    <t>00008019900025600540251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</si>
  <si>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</si>
  <si>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</si>
  <si>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</si>
  <si>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</si>
  <si>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</si>
  <si>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</si>
  <si>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</si>
  <si>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</si>
  <si>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</si>
  <si>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</si>
  <si>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</si>
  <si>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</si>
  <si>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</si>
  <si>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</si>
  <si>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</si>
  <si>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</si>
  <si>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</si>
  <si>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</si>
  <si>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</si>
  <si>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</si>
  <si>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</si>
  <si>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</si>
  <si>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</si>
  <si>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</si>
  <si>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</si>
  <si>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</si>
  <si>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</si>
  <si>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</si>
  <si>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</si>
  <si>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</si>
  <si>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</si>
  <si>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</si>
  <si>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</si>
  <si>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</si>
  <si>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</si>
  <si>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</si>
  <si>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</si>
  <si>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</si>
  <si>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</si>
  <si>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</si>
  <si>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</si>
  <si>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Исполком Высокогорского СП</t>
  </si>
  <si>
    <t>бюджет Высокогорского сельского поселения Высокогорского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</si>
</sst>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60"/>
  <sheetViews>
    <sheetView tabSelected="1" workbookViewId="0">
      <selection activeCell="FQ19" sqref="FQ1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221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222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18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19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20</v>
      </c>
      <c r="AO16" s="84"/>
      <c r="AP16" s="84"/>
      <c r="AQ16" s="84"/>
      <c r="AR16" s="84"/>
      <c r="AS16" s="89"/>
      <c r="AT16" s="83" t="s">
        <v>21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22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23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24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25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26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27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28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29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30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57874233.859999999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40729949.520000003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55" si="0">CF19+CW19+DN19</f>
        <v>40729949.520000003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55" si="1">BJ19-EE19</f>
        <v>17144284.339999996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57874233.859999999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40729949.520000003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40729949.520000003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17144284.339999996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33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14200400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10006982.310000001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10006982.310000001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4193417.6899999995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34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35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19727.41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19727.41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-19727.41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99" t="s">
        <v>36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37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1730.13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1730.13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-1730.13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97.15" customHeight="1" x14ac:dyDescent="0.2">
      <c r="A24" s="99" t="s">
        <v>38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39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31.2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31.2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-31.2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170.25" customHeight="1" x14ac:dyDescent="0.2">
      <c r="A25" s="99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41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82403.58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82403.58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-82403.58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145.9" customHeight="1" x14ac:dyDescent="0.2">
      <c r="A26" s="99" t="s">
        <v>42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43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-208.14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-208.14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208.14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170.25" customHeight="1" x14ac:dyDescent="0.2">
      <c r="A27" s="99" t="s">
        <v>44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45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92.98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92.98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-92.98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 x14ac:dyDescent="0.2">
      <c r="A28" s="95" t="s">
        <v>46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47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457269.9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457269.9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-457269.9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60.75" customHeight="1" x14ac:dyDescent="0.2">
      <c r="A29" s="95" t="s">
        <v>48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49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4692.97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4692.97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-4692.97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 x14ac:dyDescent="0.2">
      <c r="A30" s="95" t="s">
        <v>50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51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4110.0200000000004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4110.0200000000004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-4110.0200000000004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97.15" customHeight="1" x14ac:dyDescent="0.2">
      <c r="A31" s="99" t="s">
        <v>52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53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-126.88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-126.88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126.88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109.35" customHeight="1" x14ac:dyDescent="0.2">
      <c r="A32" s="99" t="s">
        <v>54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55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1186928.76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1186928.76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-1186928.76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121.5" customHeight="1" x14ac:dyDescent="0.2">
      <c r="A33" s="99" t="s">
        <v>56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57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39.96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39.96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-39.96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145.9" customHeight="1" x14ac:dyDescent="0.2">
      <c r="A34" s="99" t="s">
        <v>58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59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121.5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121.5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-121.5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48.6" customHeight="1" x14ac:dyDescent="0.2">
      <c r="A35" s="95" t="s">
        <v>60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61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500000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1169754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1169754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-669754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24.2" customHeight="1" x14ac:dyDescent="0.2">
      <c r="A36" s="95" t="s">
        <v>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63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2003.07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2003.07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-2003.07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97.15" customHeight="1" x14ac:dyDescent="0.2">
      <c r="A37" s="95" t="s">
        <v>64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65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10066000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1872482.86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1872482.86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8193517.1399999997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72.95" customHeight="1" x14ac:dyDescent="0.2">
      <c r="A38" s="95" t="s">
        <v>66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67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51453.120000000003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51453.120000000003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-51453.120000000003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97.15" customHeight="1" x14ac:dyDescent="0.2">
      <c r="A39" s="95" t="s">
        <v>68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69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-31.81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-31.81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31.81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85.15" customHeight="1" x14ac:dyDescent="0.2">
      <c r="A40" s="95" t="s">
        <v>70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44"/>
      <c r="AO40" s="45"/>
      <c r="AP40" s="45"/>
      <c r="AQ40" s="45"/>
      <c r="AR40" s="45"/>
      <c r="AS40" s="45"/>
      <c r="AT40" s="45" t="s">
        <v>71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>
        <v>18050000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20289582.079999998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20289582.079999998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-2239582.0799999982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60.75" customHeight="1" x14ac:dyDescent="0.2">
      <c r="A41" s="95" t="s">
        <v>72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44"/>
      <c r="AO41" s="45"/>
      <c r="AP41" s="45"/>
      <c r="AQ41" s="45"/>
      <c r="AR41" s="45"/>
      <c r="AS41" s="45"/>
      <c r="AT41" s="45" t="s">
        <v>73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319227.15999999997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319227.15999999997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-319227.15999999997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85.15" customHeight="1" x14ac:dyDescent="0.2">
      <c r="A42" s="95" t="s">
        <v>74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6"/>
      <c r="AN42" s="44"/>
      <c r="AO42" s="45"/>
      <c r="AP42" s="45"/>
      <c r="AQ42" s="45"/>
      <c r="AR42" s="45"/>
      <c r="AS42" s="45"/>
      <c r="AT42" s="45" t="s">
        <v>75</v>
      </c>
      <c r="AU42" s="45"/>
      <c r="AV42" s="45"/>
      <c r="AW42" s="45"/>
      <c r="AX42" s="45"/>
      <c r="AY42" s="45"/>
      <c r="AZ42" s="45"/>
      <c r="BA42" s="45"/>
      <c r="BB42" s="45"/>
      <c r="BC42" s="46"/>
      <c r="BD42" s="38"/>
      <c r="BE42" s="38"/>
      <c r="BF42" s="38"/>
      <c r="BG42" s="38"/>
      <c r="BH42" s="38"/>
      <c r="BI42" s="39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>
        <v>-3000</v>
      </c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29">
        <f t="shared" si="0"/>
        <v>-3000</v>
      </c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1"/>
      <c r="ET42" s="32">
        <f t="shared" si="1"/>
        <v>3000</v>
      </c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3"/>
    </row>
    <row r="43" spans="1:166" ht="85.15" customHeight="1" x14ac:dyDescent="0.2">
      <c r="A43" s="95" t="s">
        <v>76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6"/>
      <c r="AN43" s="44"/>
      <c r="AO43" s="45"/>
      <c r="AP43" s="45"/>
      <c r="AQ43" s="45"/>
      <c r="AR43" s="45"/>
      <c r="AS43" s="45"/>
      <c r="AT43" s="45" t="s">
        <v>77</v>
      </c>
      <c r="AU43" s="45"/>
      <c r="AV43" s="45"/>
      <c r="AW43" s="45"/>
      <c r="AX43" s="45"/>
      <c r="AY43" s="45"/>
      <c r="AZ43" s="45"/>
      <c r="BA43" s="45"/>
      <c r="BB43" s="45"/>
      <c r="BC43" s="46"/>
      <c r="BD43" s="38"/>
      <c r="BE43" s="38"/>
      <c r="BF43" s="38"/>
      <c r="BG43" s="38"/>
      <c r="BH43" s="38"/>
      <c r="BI43" s="39"/>
      <c r="BJ43" s="32">
        <v>9928000</v>
      </c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>
        <v>1654340.19</v>
      </c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29">
        <f t="shared" si="0"/>
        <v>1654340.19</v>
      </c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1"/>
      <c r="ET43" s="32">
        <f t="shared" si="1"/>
        <v>8273659.8100000005</v>
      </c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3"/>
    </row>
    <row r="44" spans="1:166" ht="60.75" customHeight="1" x14ac:dyDescent="0.2">
      <c r="A44" s="95" t="s">
        <v>78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6"/>
      <c r="AN44" s="44"/>
      <c r="AO44" s="45"/>
      <c r="AP44" s="45"/>
      <c r="AQ44" s="45"/>
      <c r="AR44" s="45"/>
      <c r="AS44" s="45"/>
      <c r="AT44" s="45" t="s">
        <v>79</v>
      </c>
      <c r="AU44" s="45"/>
      <c r="AV44" s="45"/>
      <c r="AW44" s="45"/>
      <c r="AX44" s="45"/>
      <c r="AY44" s="45"/>
      <c r="AZ44" s="45"/>
      <c r="BA44" s="45"/>
      <c r="BB44" s="45"/>
      <c r="BC44" s="46"/>
      <c r="BD44" s="38"/>
      <c r="BE44" s="38"/>
      <c r="BF44" s="38"/>
      <c r="BG44" s="38"/>
      <c r="BH44" s="38"/>
      <c r="BI44" s="39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>
        <v>90877.14</v>
      </c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29">
        <f t="shared" si="0"/>
        <v>90877.14</v>
      </c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1"/>
      <c r="ET44" s="32">
        <f t="shared" si="1"/>
        <v>-90877.14</v>
      </c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3"/>
    </row>
    <row r="45" spans="1:166" ht="85.15" customHeight="1" x14ac:dyDescent="0.2">
      <c r="A45" s="95" t="s">
        <v>80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6"/>
      <c r="AN45" s="44"/>
      <c r="AO45" s="45"/>
      <c r="AP45" s="45"/>
      <c r="AQ45" s="45"/>
      <c r="AR45" s="45"/>
      <c r="AS45" s="45"/>
      <c r="AT45" s="45" t="s">
        <v>81</v>
      </c>
      <c r="AU45" s="45"/>
      <c r="AV45" s="45"/>
      <c r="AW45" s="45"/>
      <c r="AX45" s="45"/>
      <c r="AY45" s="45"/>
      <c r="AZ45" s="45"/>
      <c r="BA45" s="45"/>
      <c r="BB45" s="45"/>
      <c r="BC45" s="46"/>
      <c r="BD45" s="38"/>
      <c r="BE45" s="38"/>
      <c r="BF45" s="38"/>
      <c r="BG45" s="38"/>
      <c r="BH45" s="38"/>
      <c r="BI45" s="39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>
        <v>266</v>
      </c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29">
        <f t="shared" si="0"/>
        <v>266</v>
      </c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1"/>
      <c r="ET45" s="32">
        <f t="shared" si="1"/>
        <v>-266</v>
      </c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85.15" customHeight="1" x14ac:dyDescent="0.2">
      <c r="A46" s="95" t="s">
        <v>82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6"/>
      <c r="AN46" s="44"/>
      <c r="AO46" s="45"/>
      <c r="AP46" s="45"/>
      <c r="AQ46" s="45"/>
      <c r="AR46" s="45"/>
      <c r="AS46" s="45"/>
      <c r="AT46" s="45" t="s">
        <v>83</v>
      </c>
      <c r="AU46" s="45"/>
      <c r="AV46" s="45"/>
      <c r="AW46" s="45"/>
      <c r="AX46" s="45"/>
      <c r="AY46" s="45"/>
      <c r="AZ46" s="45"/>
      <c r="BA46" s="45"/>
      <c r="BB46" s="45"/>
      <c r="BC46" s="46"/>
      <c r="BD46" s="38"/>
      <c r="BE46" s="38"/>
      <c r="BF46" s="38"/>
      <c r="BG46" s="38"/>
      <c r="BH46" s="38"/>
      <c r="BI46" s="39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>
        <v>-254.17</v>
      </c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9">
        <f t="shared" si="0"/>
        <v>-254.17</v>
      </c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1"/>
      <c r="ET46" s="32">
        <f t="shared" si="1"/>
        <v>254.17</v>
      </c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60.75" customHeight="1" x14ac:dyDescent="0.2">
      <c r="A47" s="95" t="s">
        <v>84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6"/>
      <c r="AN47" s="44"/>
      <c r="AO47" s="45"/>
      <c r="AP47" s="45"/>
      <c r="AQ47" s="45"/>
      <c r="AR47" s="45"/>
      <c r="AS47" s="45"/>
      <c r="AT47" s="45" t="s">
        <v>85</v>
      </c>
      <c r="AU47" s="45"/>
      <c r="AV47" s="45"/>
      <c r="AW47" s="45"/>
      <c r="AX47" s="45"/>
      <c r="AY47" s="45"/>
      <c r="AZ47" s="45"/>
      <c r="BA47" s="45"/>
      <c r="BB47" s="45"/>
      <c r="BC47" s="46"/>
      <c r="BD47" s="38"/>
      <c r="BE47" s="38"/>
      <c r="BF47" s="38"/>
      <c r="BG47" s="38"/>
      <c r="BH47" s="38"/>
      <c r="BI47" s="39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>
        <v>-0.08</v>
      </c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29">
        <f t="shared" si="0"/>
        <v>-0.08</v>
      </c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1"/>
      <c r="ET47" s="32">
        <f t="shared" si="1"/>
        <v>0.08</v>
      </c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109.35" customHeight="1" x14ac:dyDescent="0.2">
      <c r="A48" s="99" t="s">
        <v>86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6"/>
      <c r="AN48" s="44"/>
      <c r="AO48" s="45"/>
      <c r="AP48" s="45"/>
      <c r="AQ48" s="45"/>
      <c r="AR48" s="45"/>
      <c r="AS48" s="45"/>
      <c r="AT48" s="45" t="s">
        <v>87</v>
      </c>
      <c r="AU48" s="45"/>
      <c r="AV48" s="45"/>
      <c r="AW48" s="45"/>
      <c r="AX48" s="45"/>
      <c r="AY48" s="45"/>
      <c r="AZ48" s="45"/>
      <c r="BA48" s="45"/>
      <c r="BB48" s="45"/>
      <c r="BC48" s="46"/>
      <c r="BD48" s="38"/>
      <c r="BE48" s="38"/>
      <c r="BF48" s="38"/>
      <c r="BG48" s="38"/>
      <c r="BH48" s="38"/>
      <c r="BI48" s="39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>
        <v>44034.400000000001</v>
      </c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29">
        <f t="shared" si="0"/>
        <v>44034.400000000001</v>
      </c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1"/>
      <c r="ET48" s="32">
        <f t="shared" si="1"/>
        <v>-44034.400000000001</v>
      </c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72.95" customHeight="1" x14ac:dyDescent="0.2">
      <c r="A49" s="95" t="s">
        <v>88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6"/>
      <c r="AN49" s="44"/>
      <c r="AO49" s="45"/>
      <c r="AP49" s="45"/>
      <c r="AQ49" s="45"/>
      <c r="AR49" s="45"/>
      <c r="AS49" s="45"/>
      <c r="AT49" s="45" t="s">
        <v>89</v>
      </c>
      <c r="AU49" s="45"/>
      <c r="AV49" s="45"/>
      <c r="AW49" s="45"/>
      <c r="AX49" s="45"/>
      <c r="AY49" s="45"/>
      <c r="AZ49" s="45"/>
      <c r="BA49" s="45"/>
      <c r="BB49" s="45"/>
      <c r="BC49" s="46"/>
      <c r="BD49" s="38"/>
      <c r="BE49" s="38"/>
      <c r="BF49" s="38"/>
      <c r="BG49" s="38"/>
      <c r="BH49" s="38"/>
      <c r="BI49" s="39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>
        <v>129500</v>
      </c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29">
        <f t="shared" si="0"/>
        <v>129500</v>
      </c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1"/>
      <c r="ET49" s="32">
        <f t="shared" si="1"/>
        <v>-129500</v>
      </c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70.25" customHeight="1" x14ac:dyDescent="0.2">
      <c r="A50" s="99" t="s">
        <v>90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6"/>
      <c r="AN50" s="44"/>
      <c r="AO50" s="45"/>
      <c r="AP50" s="45"/>
      <c r="AQ50" s="45"/>
      <c r="AR50" s="45"/>
      <c r="AS50" s="45"/>
      <c r="AT50" s="45" t="s">
        <v>91</v>
      </c>
      <c r="AU50" s="45"/>
      <c r="AV50" s="45"/>
      <c r="AW50" s="45"/>
      <c r="AX50" s="45"/>
      <c r="AY50" s="45"/>
      <c r="AZ50" s="45"/>
      <c r="BA50" s="45"/>
      <c r="BB50" s="45"/>
      <c r="BC50" s="46"/>
      <c r="BD50" s="38"/>
      <c r="BE50" s="38"/>
      <c r="BF50" s="38"/>
      <c r="BG50" s="38"/>
      <c r="BH50" s="38"/>
      <c r="BI50" s="39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>
        <v>800</v>
      </c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29">
        <f t="shared" si="0"/>
        <v>800</v>
      </c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1"/>
      <c r="ET50" s="32">
        <f t="shared" si="1"/>
        <v>-800</v>
      </c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24.2" customHeight="1" x14ac:dyDescent="0.2">
      <c r="A51" s="95" t="s">
        <v>92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6"/>
      <c r="AN51" s="44"/>
      <c r="AO51" s="45"/>
      <c r="AP51" s="45"/>
      <c r="AQ51" s="45"/>
      <c r="AR51" s="45"/>
      <c r="AS51" s="45"/>
      <c r="AT51" s="45" t="s">
        <v>93</v>
      </c>
      <c r="AU51" s="45"/>
      <c r="AV51" s="45"/>
      <c r="AW51" s="45"/>
      <c r="AX51" s="45"/>
      <c r="AY51" s="45"/>
      <c r="AZ51" s="45"/>
      <c r="BA51" s="45"/>
      <c r="BB51" s="45"/>
      <c r="BC51" s="46"/>
      <c r="BD51" s="38"/>
      <c r="BE51" s="38"/>
      <c r="BF51" s="38"/>
      <c r="BG51" s="38"/>
      <c r="BH51" s="38"/>
      <c r="BI51" s="39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>
        <v>260</v>
      </c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29">
        <f t="shared" si="0"/>
        <v>260</v>
      </c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1"/>
      <c r="ET51" s="32">
        <f t="shared" si="1"/>
        <v>-260</v>
      </c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24.2" customHeight="1" x14ac:dyDescent="0.2">
      <c r="A52" s="95" t="s">
        <v>94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6"/>
      <c r="AN52" s="44"/>
      <c r="AO52" s="45"/>
      <c r="AP52" s="45"/>
      <c r="AQ52" s="45"/>
      <c r="AR52" s="45"/>
      <c r="AS52" s="45"/>
      <c r="AT52" s="45" t="s">
        <v>95</v>
      </c>
      <c r="AU52" s="45"/>
      <c r="AV52" s="45"/>
      <c r="AW52" s="45"/>
      <c r="AX52" s="45"/>
      <c r="AY52" s="45"/>
      <c r="AZ52" s="45"/>
      <c r="BA52" s="45"/>
      <c r="BB52" s="45"/>
      <c r="BC52" s="46"/>
      <c r="BD52" s="38"/>
      <c r="BE52" s="38"/>
      <c r="BF52" s="38"/>
      <c r="BG52" s="38"/>
      <c r="BH52" s="38"/>
      <c r="BI52" s="39"/>
      <c r="BJ52" s="32">
        <v>853200</v>
      </c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>
        <v>682560</v>
      </c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29">
        <f t="shared" si="0"/>
        <v>682560</v>
      </c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1"/>
      <c r="ET52" s="32">
        <f t="shared" si="1"/>
        <v>170640</v>
      </c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48.6" customHeight="1" x14ac:dyDescent="0.2">
      <c r="A53" s="95" t="s">
        <v>96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6"/>
      <c r="AN53" s="44"/>
      <c r="AO53" s="45"/>
      <c r="AP53" s="45"/>
      <c r="AQ53" s="45"/>
      <c r="AR53" s="45"/>
      <c r="AS53" s="45"/>
      <c r="AT53" s="45" t="s">
        <v>97</v>
      </c>
      <c r="AU53" s="45"/>
      <c r="AV53" s="45"/>
      <c r="AW53" s="45"/>
      <c r="AX53" s="45"/>
      <c r="AY53" s="45"/>
      <c r="AZ53" s="45"/>
      <c r="BA53" s="45"/>
      <c r="BB53" s="45"/>
      <c r="BC53" s="46"/>
      <c r="BD53" s="38"/>
      <c r="BE53" s="38"/>
      <c r="BF53" s="38"/>
      <c r="BG53" s="38"/>
      <c r="BH53" s="38"/>
      <c r="BI53" s="39"/>
      <c r="BJ53" s="32">
        <v>826050</v>
      </c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>
        <v>634580</v>
      </c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29">
        <f t="shared" si="0"/>
        <v>634580</v>
      </c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1"/>
      <c r="ET53" s="32">
        <f t="shared" si="1"/>
        <v>191470</v>
      </c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36.4" customHeight="1" x14ac:dyDescent="0.2">
      <c r="A54" s="95" t="s">
        <v>98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6"/>
      <c r="AN54" s="44"/>
      <c r="AO54" s="45"/>
      <c r="AP54" s="45"/>
      <c r="AQ54" s="45"/>
      <c r="AR54" s="45"/>
      <c r="AS54" s="45"/>
      <c r="AT54" s="45" t="s">
        <v>99</v>
      </c>
      <c r="AU54" s="45"/>
      <c r="AV54" s="45"/>
      <c r="AW54" s="45"/>
      <c r="AX54" s="45"/>
      <c r="AY54" s="45"/>
      <c r="AZ54" s="45"/>
      <c r="BA54" s="45"/>
      <c r="BB54" s="45"/>
      <c r="BC54" s="46"/>
      <c r="BD54" s="38"/>
      <c r="BE54" s="38"/>
      <c r="BF54" s="38"/>
      <c r="BG54" s="38"/>
      <c r="BH54" s="38"/>
      <c r="BI54" s="39"/>
      <c r="BJ54" s="32">
        <v>3450583.86</v>
      </c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>
        <v>2070960.94</v>
      </c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29">
        <f t="shared" si="0"/>
        <v>2070960.94</v>
      </c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1"/>
      <c r="ET54" s="32">
        <f t="shared" si="1"/>
        <v>1379622.92</v>
      </c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60.75" customHeight="1" x14ac:dyDescent="0.2">
      <c r="A55" s="95" t="s">
        <v>100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6"/>
      <c r="AN55" s="44"/>
      <c r="AO55" s="45"/>
      <c r="AP55" s="45"/>
      <c r="AQ55" s="45"/>
      <c r="AR55" s="45"/>
      <c r="AS55" s="45"/>
      <c r="AT55" s="45" t="s">
        <v>101</v>
      </c>
      <c r="AU55" s="45"/>
      <c r="AV55" s="45"/>
      <c r="AW55" s="45"/>
      <c r="AX55" s="45"/>
      <c r="AY55" s="45"/>
      <c r="AZ55" s="45"/>
      <c r="BA55" s="45"/>
      <c r="BB55" s="45"/>
      <c r="BC55" s="46"/>
      <c r="BD55" s="38"/>
      <c r="BE55" s="38"/>
      <c r="BF55" s="38"/>
      <c r="BG55" s="38"/>
      <c r="BH55" s="38"/>
      <c r="BI55" s="39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>
        <v>-43241.08</v>
      </c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29">
        <f t="shared" si="0"/>
        <v>-43241.08</v>
      </c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1"/>
      <c r="ET55" s="32">
        <f t="shared" si="1"/>
        <v>43241.08</v>
      </c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</row>
    <row r="58" spans="1:166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</row>
    <row r="59" spans="1:166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</row>
    <row r="60" spans="1:166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</row>
    <row r="61" spans="1:166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</row>
    <row r="62" spans="1:166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</row>
    <row r="63" spans="1:166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</row>
    <row r="64" spans="1:166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</row>
    <row r="65" spans="1:16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6" t="s">
        <v>102</v>
      </c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2" t="s">
        <v>103</v>
      </c>
    </row>
    <row r="66" spans="1:166" ht="12.75" customHeight="1" x14ac:dyDescent="0.2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</row>
    <row r="67" spans="1:166" ht="24" customHeight="1" x14ac:dyDescent="0.2">
      <c r="A67" s="84" t="s">
        <v>19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9"/>
      <c r="AK67" s="83" t="s">
        <v>20</v>
      </c>
      <c r="AL67" s="84"/>
      <c r="AM67" s="84"/>
      <c r="AN67" s="84"/>
      <c r="AO67" s="84"/>
      <c r="AP67" s="89"/>
      <c r="AQ67" s="83" t="s">
        <v>104</v>
      </c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9"/>
      <c r="BC67" s="83" t="s">
        <v>105</v>
      </c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9"/>
      <c r="BU67" s="83" t="s">
        <v>106</v>
      </c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9"/>
      <c r="CH67" s="80" t="s">
        <v>23</v>
      </c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2"/>
      <c r="EK67" s="80" t="s">
        <v>107</v>
      </c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98"/>
    </row>
    <row r="68" spans="1:166" ht="78.75" customHeight="1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90"/>
      <c r="AK68" s="86"/>
      <c r="AL68" s="87"/>
      <c r="AM68" s="87"/>
      <c r="AN68" s="87"/>
      <c r="AO68" s="87"/>
      <c r="AP68" s="90"/>
      <c r="AQ68" s="86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90"/>
      <c r="BC68" s="86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90"/>
      <c r="BU68" s="86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90"/>
      <c r="CH68" s="81" t="s">
        <v>108</v>
      </c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2"/>
      <c r="CX68" s="80" t="s">
        <v>26</v>
      </c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2"/>
      <c r="DK68" s="80" t="s">
        <v>27</v>
      </c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2"/>
      <c r="DX68" s="80" t="s">
        <v>28</v>
      </c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2"/>
      <c r="EK68" s="86" t="s">
        <v>109</v>
      </c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90"/>
      <c r="EX68" s="80" t="s">
        <v>110</v>
      </c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98"/>
    </row>
    <row r="69" spans="1:166" ht="14.25" customHeight="1" x14ac:dyDescent="0.2">
      <c r="A69" s="77">
        <v>1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8"/>
      <c r="AK69" s="74">
        <v>2</v>
      </c>
      <c r="AL69" s="75"/>
      <c r="AM69" s="75"/>
      <c r="AN69" s="75"/>
      <c r="AO69" s="75"/>
      <c r="AP69" s="76"/>
      <c r="AQ69" s="74">
        <v>3</v>
      </c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6"/>
      <c r="BC69" s="74">
        <v>4</v>
      </c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6"/>
      <c r="BU69" s="74">
        <v>5</v>
      </c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6"/>
      <c r="CH69" s="74">
        <v>6</v>
      </c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6"/>
      <c r="CX69" s="74">
        <v>7</v>
      </c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6"/>
      <c r="DK69" s="74">
        <v>8</v>
      </c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6"/>
      <c r="DX69" s="74">
        <v>9</v>
      </c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6"/>
      <c r="EK69" s="74">
        <v>10</v>
      </c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62">
        <v>11</v>
      </c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4"/>
    </row>
    <row r="70" spans="1:166" ht="15" customHeight="1" x14ac:dyDescent="0.2">
      <c r="A70" s="97" t="s">
        <v>111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67" t="s">
        <v>112</v>
      </c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72">
        <v>69204892.359999999</v>
      </c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>
        <v>69204892.359999999</v>
      </c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>
        <v>42172976.75</v>
      </c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>
        <f t="shared" ref="DX70:DX101" si="2">CH70+CX70+DK70</f>
        <v>42172976.75</v>
      </c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>
        <f t="shared" ref="EK70:EK101" si="3">BC70-DX70</f>
        <v>27031915.609999999</v>
      </c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>
        <f t="shared" ref="EX70:EX101" si="4">BU70-DX70</f>
        <v>27031915.609999999</v>
      </c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3"/>
    </row>
    <row r="71" spans="1:166" ht="15" customHeight="1" x14ac:dyDescent="0.2">
      <c r="A71" s="35" t="s">
        <v>31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44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69204892.359999999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69204892.359999999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42172976.75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42172976.75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27031915.609999999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27031915.609999999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113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114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697318.53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697318.53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243255.89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243255.89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454062.64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454062.64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115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116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7389.81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7389.81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7389.81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7389.81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95" t="s">
        <v>117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118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206361.08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206361.08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67002.59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67002.59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139358.49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139358.49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119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120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5000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5000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5000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5000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121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122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4000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4000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4000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4000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 x14ac:dyDescent="0.2">
      <c r="A77" s="95" t="s">
        <v>123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124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25957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25957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-0.45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-0.45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25957.45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25957.45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125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126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10340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10340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1990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1990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8350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8350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113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127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1507588.34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1507588.34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977581.81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977581.81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530006.53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530006.53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117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128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455291.53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455291.53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295229.73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295229.73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160061.80000000005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160061.80000000005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129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130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22286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22286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1039.8399999999999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1039.8399999999999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21246.16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21246.16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131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132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46970.14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46970.14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6480.63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6480.63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40489.51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40489.51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 x14ac:dyDescent="0.2">
      <c r="A83" s="95" t="s">
        <v>133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134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231850.28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231850.28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166529.78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166529.78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65320.5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65320.5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 x14ac:dyDescent="0.2">
      <c r="A84" s="95" t="s">
        <v>119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135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9000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9000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9000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9000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121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136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4000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4000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4000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4000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 x14ac:dyDescent="0.2">
      <c r="A86" s="95" t="s">
        <v>123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137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39680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39680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19159.849999999999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19159.849999999999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20520.150000000001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20520.150000000001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12.75" x14ac:dyDescent="0.2">
      <c r="A87" s="95" t="s">
        <v>131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138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202550.86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202550.86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27101.16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27101.16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175449.69999999998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175449.69999999998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2.75" x14ac:dyDescent="0.2">
      <c r="A88" s="95" t="s">
        <v>125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139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1990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1990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996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996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994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994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 x14ac:dyDescent="0.2">
      <c r="A89" s="95" t="s">
        <v>125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140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52100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52100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42185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42185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9915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9915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95" t="s">
        <v>113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141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848282.51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848282.51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634938.31000000006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634938.31000000006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213344.19999999995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213344.19999999995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 x14ac:dyDescent="0.2">
      <c r="A91" s="95" t="s">
        <v>117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142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256181.23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256181.23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193068.56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193068.56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63112.670000000013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63112.670000000013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 x14ac:dyDescent="0.2">
      <c r="A92" s="95" t="s">
        <v>133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143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7242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7242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7134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7134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108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108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95" t="s">
        <v>144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145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12780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12780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6386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2"/>
        <v>6386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3"/>
        <v>6394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4"/>
        <v>6394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 x14ac:dyDescent="0.2">
      <c r="A94" s="95" t="s">
        <v>119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146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104000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104000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2"/>
        <v>0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3"/>
        <v>104000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4"/>
        <v>104000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.2" customHeight="1" x14ac:dyDescent="0.2">
      <c r="A95" s="95" t="s">
        <v>147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148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60739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60739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60739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2"/>
        <v>60739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3"/>
        <v>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4"/>
        <v>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24.2" customHeight="1" x14ac:dyDescent="0.2">
      <c r="A96" s="95" t="s">
        <v>149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150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30000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30000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30000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2"/>
        <v>30000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3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4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2.75" x14ac:dyDescent="0.2">
      <c r="A97" s="95" t="s">
        <v>113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151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561037.19999999995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561037.19999999995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373753.65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2"/>
        <v>373753.65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3"/>
        <v>187283.54999999993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4"/>
        <v>187283.54999999993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2" customHeight="1" x14ac:dyDescent="0.2">
      <c r="A98" s="95" t="s">
        <v>117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152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169432.8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169432.8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112873.61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2"/>
        <v>112873.61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3"/>
        <v>56559.189999999988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4"/>
        <v>56559.189999999988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12.75" x14ac:dyDescent="0.2">
      <c r="A99" s="95" t="s">
        <v>129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153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23276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23276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23276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2"/>
        <v>23276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3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4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.2" customHeight="1" x14ac:dyDescent="0.2">
      <c r="A100" s="95" t="s">
        <v>133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154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2005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2005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1878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2"/>
        <v>1878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3"/>
        <v>127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4"/>
        <v>127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4.2" customHeight="1" x14ac:dyDescent="0.2">
      <c r="A101" s="95" t="s">
        <v>155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156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27491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27491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2"/>
        <v>0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3"/>
        <v>27491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4"/>
        <v>27491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24.2" customHeight="1" x14ac:dyDescent="0.2">
      <c r="A102" s="95" t="s">
        <v>123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157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18000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18000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18000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ref="DX102:DX124" si="5">CH102+CX102+DK102</f>
        <v>18000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ref="EK102:EK123" si="6">BC102-DX102</f>
        <v>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ref="EX102:EX123" si="7">BU102-DX102</f>
        <v>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24.2" customHeight="1" x14ac:dyDescent="0.2">
      <c r="A103" s="95" t="s">
        <v>144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158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24808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24808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24808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24808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2.75" x14ac:dyDescent="0.2">
      <c r="A104" s="95" t="s">
        <v>119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159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19999.900000000001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19999.900000000001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0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19999.900000000001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19999.900000000001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4.2" customHeight="1" x14ac:dyDescent="0.2">
      <c r="A105" s="95" t="s">
        <v>133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160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8351333.8700000001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8351333.8700000001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4987499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4987499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3363834.87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3363834.87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12.75" x14ac:dyDescent="0.2">
      <c r="A106" s="95" t="s">
        <v>119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161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736604.2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736604.2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0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736604.2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736604.2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36.4" customHeight="1" x14ac:dyDescent="0.2">
      <c r="A107" s="95" t="s">
        <v>162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163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3029888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3029888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2272419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2272419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757469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757469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12.75" x14ac:dyDescent="0.2">
      <c r="A108" s="95" t="s">
        <v>119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164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541262.89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541262.89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246333.1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246333.1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294929.79000000004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294929.79000000004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24.2" customHeight="1" x14ac:dyDescent="0.2">
      <c r="A109" s="95" t="s">
        <v>133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165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17846.96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17846.96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0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17846.96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17846.96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2.75" x14ac:dyDescent="0.2">
      <c r="A110" s="95" t="s">
        <v>119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166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482120.76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482120.76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262974.96000000002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262974.96000000002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219145.8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219145.8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4.2" customHeight="1" x14ac:dyDescent="0.2">
      <c r="A111" s="95" t="s">
        <v>144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167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197512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197512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99984.04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99984.04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97527.96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97527.96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12.75" x14ac:dyDescent="0.2">
      <c r="A112" s="95" t="s">
        <v>131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168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6180888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6180888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3640000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3640000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2540888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2540888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4.2" customHeight="1" x14ac:dyDescent="0.2">
      <c r="A113" s="95" t="s">
        <v>144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169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545814.96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545814.96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500000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500000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45814.959999999963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45814.959999999963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4.2" customHeight="1" x14ac:dyDescent="0.2">
      <c r="A114" s="95" t="s">
        <v>133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44"/>
      <c r="AL114" s="45"/>
      <c r="AM114" s="45"/>
      <c r="AN114" s="45"/>
      <c r="AO114" s="45"/>
      <c r="AP114" s="45"/>
      <c r="AQ114" s="45" t="s">
        <v>170</v>
      </c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32">
        <v>1525788.31</v>
      </c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>
        <v>1525788.31</v>
      </c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>
        <v>328367.94</v>
      </c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>
        <f t="shared" si="5"/>
        <v>328367.94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>
        <f t="shared" si="6"/>
        <v>1197420.3700000001</v>
      </c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>
        <f t="shared" si="7"/>
        <v>1197420.3700000001</v>
      </c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12.75" x14ac:dyDescent="0.2">
      <c r="A115" s="95" t="s">
        <v>119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44"/>
      <c r="AL115" s="45"/>
      <c r="AM115" s="45"/>
      <c r="AN115" s="45"/>
      <c r="AO115" s="45"/>
      <c r="AP115" s="45"/>
      <c r="AQ115" s="45" t="s">
        <v>171</v>
      </c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32">
        <v>438495</v>
      </c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>
        <v>438495</v>
      </c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>
        <v>29233</v>
      </c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>
        <f t="shared" si="5"/>
        <v>29233</v>
      </c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>
        <f t="shared" si="6"/>
        <v>409262</v>
      </c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>
        <f t="shared" si="7"/>
        <v>409262</v>
      </c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4.2" customHeight="1" x14ac:dyDescent="0.2">
      <c r="A116" s="95" t="s">
        <v>155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44"/>
      <c r="AL116" s="45"/>
      <c r="AM116" s="45"/>
      <c r="AN116" s="45"/>
      <c r="AO116" s="45"/>
      <c r="AP116" s="45"/>
      <c r="AQ116" s="45" t="s">
        <v>172</v>
      </c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32">
        <v>579407.16</v>
      </c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>
        <v>579407.16</v>
      </c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>
        <f t="shared" si="5"/>
        <v>0</v>
      </c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>
        <f t="shared" si="6"/>
        <v>579407.16</v>
      </c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>
        <f t="shared" si="7"/>
        <v>579407.16</v>
      </c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4.2" customHeight="1" x14ac:dyDescent="0.2">
      <c r="A117" s="95" t="s">
        <v>123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44"/>
      <c r="AL117" s="45"/>
      <c r="AM117" s="45"/>
      <c r="AN117" s="45"/>
      <c r="AO117" s="45"/>
      <c r="AP117" s="45"/>
      <c r="AQ117" s="45" t="s">
        <v>173</v>
      </c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32">
        <v>40000</v>
      </c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>
        <v>40000</v>
      </c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>
        <f t="shared" si="5"/>
        <v>0</v>
      </c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>
        <f t="shared" si="6"/>
        <v>40000</v>
      </c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>
        <f t="shared" si="7"/>
        <v>40000</v>
      </c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.2" customHeight="1" x14ac:dyDescent="0.2">
      <c r="A118" s="95" t="s">
        <v>144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44"/>
      <c r="AL118" s="45"/>
      <c r="AM118" s="45"/>
      <c r="AN118" s="45"/>
      <c r="AO118" s="45"/>
      <c r="AP118" s="45"/>
      <c r="AQ118" s="45" t="s">
        <v>174</v>
      </c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32">
        <v>43369</v>
      </c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>
        <v>43369</v>
      </c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>
        <f t="shared" si="5"/>
        <v>0</v>
      </c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>
        <f t="shared" si="6"/>
        <v>43369</v>
      </c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>
        <f t="shared" si="7"/>
        <v>43369</v>
      </c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12.75" x14ac:dyDescent="0.2">
      <c r="A119" s="95" t="s">
        <v>125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44"/>
      <c r="AL119" s="45"/>
      <c r="AM119" s="45"/>
      <c r="AN119" s="45"/>
      <c r="AO119" s="45"/>
      <c r="AP119" s="45"/>
      <c r="AQ119" s="45" t="s">
        <v>175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32">
        <v>13260</v>
      </c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>
        <v>13260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>
        <v>1146</v>
      </c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>
        <f t="shared" si="5"/>
        <v>1146</v>
      </c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>
        <f t="shared" si="6"/>
        <v>12114</v>
      </c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>
        <f t="shared" si="7"/>
        <v>12114</v>
      </c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4.2" customHeight="1" x14ac:dyDescent="0.2">
      <c r="A120" s="95" t="s">
        <v>133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44"/>
      <c r="AL120" s="45"/>
      <c r="AM120" s="45"/>
      <c r="AN120" s="45"/>
      <c r="AO120" s="45"/>
      <c r="AP120" s="45"/>
      <c r="AQ120" s="45" t="s">
        <v>176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32">
        <v>2656187.38</v>
      </c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>
        <v>2656187.38</v>
      </c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>
        <v>1517764.3</v>
      </c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>
        <f t="shared" si="5"/>
        <v>1517764.3</v>
      </c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>
        <f t="shared" si="6"/>
        <v>1138423.0799999998</v>
      </c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>
        <f t="shared" si="7"/>
        <v>1138423.0799999998</v>
      </c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12.75" x14ac:dyDescent="0.2">
      <c r="A121" s="95" t="s">
        <v>119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44"/>
      <c r="AL121" s="45"/>
      <c r="AM121" s="45"/>
      <c r="AN121" s="45"/>
      <c r="AO121" s="45"/>
      <c r="AP121" s="45"/>
      <c r="AQ121" s="45" t="s">
        <v>177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32">
        <v>263395.8</v>
      </c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>
        <v>263395.8</v>
      </c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>
        <f t="shared" si="5"/>
        <v>0</v>
      </c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>
        <f t="shared" si="6"/>
        <v>263395.8</v>
      </c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>
        <f t="shared" si="7"/>
        <v>263395.8</v>
      </c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4.2" customHeight="1" x14ac:dyDescent="0.2">
      <c r="A122" s="95" t="s">
        <v>155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6"/>
      <c r="AK122" s="44"/>
      <c r="AL122" s="45"/>
      <c r="AM122" s="45"/>
      <c r="AN122" s="45"/>
      <c r="AO122" s="45"/>
      <c r="AP122" s="45"/>
      <c r="AQ122" s="45" t="s">
        <v>178</v>
      </c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32">
        <v>412869.86</v>
      </c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>
        <v>412869.86</v>
      </c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>
        <f t="shared" si="5"/>
        <v>0</v>
      </c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>
        <f t="shared" si="6"/>
        <v>412869.86</v>
      </c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>
        <f t="shared" si="7"/>
        <v>412869.86</v>
      </c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36.4" customHeight="1" x14ac:dyDescent="0.2">
      <c r="A123" s="95" t="s">
        <v>162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44"/>
      <c r="AL123" s="45"/>
      <c r="AM123" s="45"/>
      <c r="AN123" s="45"/>
      <c r="AO123" s="45"/>
      <c r="AP123" s="45"/>
      <c r="AQ123" s="45" t="s">
        <v>179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32">
        <v>37453900</v>
      </c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>
        <v>37453900</v>
      </c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>
        <v>24969266.640000001</v>
      </c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>
        <f t="shared" si="5"/>
        <v>24969266.640000001</v>
      </c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>
        <f t="shared" si="6"/>
        <v>12484633.359999999</v>
      </c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>
        <f t="shared" si="7"/>
        <v>12484633.359999999</v>
      </c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24" customHeight="1" x14ac:dyDescent="0.2">
      <c r="A124" s="92" t="s">
        <v>180</v>
      </c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3"/>
      <c r="AK124" s="21" t="s">
        <v>181</v>
      </c>
      <c r="AL124" s="22"/>
      <c r="AM124" s="22"/>
      <c r="AN124" s="22"/>
      <c r="AO124" s="22"/>
      <c r="AP124" s="22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16">
        <v>-11330658.5</v>
      </c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>
        <v>-11330658.5</v>
      </c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>
        <v>-1443027.23</v>
      </c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32">
        <f t="shared" si="5"/>
        <v>-1443027.23</v>
      </c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7"/>
    </row>
    <row r="125" spans="1:166" ht="24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</row>
    <row r="126" spans="1:166" ht="35.2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</row>
    <row r="127" spans="1:166" ht="35.2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</row>
    <row r="128" spans="1:166" ht="12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</row>
    <row r="129" spans="1:166" ht="8.2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</row>
    <row r="130" spans="1:166" ht="9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</row>
    <row r="131" spans="1:16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6" t="s">
        <v>182</v>
      </c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6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2" t="s">
        <v>183</v>
      </c>
    </row>
    <row r="132" spans="1:166" ht="12.75" customHeight="1" x14ac:dyDescent="0.2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91"/>
      <c r="CJ132" s="91"/>
      <c r="CK132" s="91"/>
      <c r="CL132" s="91"/>
      <c r="CM132" s="91"/>
      <c r="CN132" s="91"/>
      <c r="CO132" s="91"/>
      <c r="CP132" s="91"/>
      <c r="CQ132" s="91"/>
      <c r="CR132" s="91"/>
      <c r="CS132" s="91"/>
      <c r="CT132" s="91"/>
      <c r="CU132" s="91"/>
      <c r="CV132" s="91"/>
      <c r="CW132" s="91"/>
      <c r="CX132" s="91"/>
      <c r="CY132" s="91"/>
      <c r="CZ132" s="91"/>
      <c r="DA132" s="91"/>
      <c r="DB132" s="91"/>
      <c r="DC132" s="91"/>
      <c r="DD132" s="91"/>
      <c r="DE132" s="91"/>
      <c r="DF132" s="91"/>
      <c r="DG132" s="91"/>
      <c r="DH132" s="91"/>
      <c r="DI132" s="91"/>
      <c r="DJ132" s="91"/>
      <c r="DK132" s="91"/>
      <c r="DL132" s="91"/>
      <c r="DM132" s="91"/>
      <c r="DN132" s="91"/>
      <c r="DO132" s="91"/>
      <c r="DP132" s="91"/>
      <c r="DQ132" s="91"/>
      <c r="DR132" s="91"/>
      <c r="DS132" s="91"/>
      <c r="DT132" s="91"/>
      <c r="DU132" s="91"/>
      <c r="DV132" s="91"/>
      <c r="DW132" s="91"/>
      <c r="DX132" s="91"/>
      <c r="DY132" s="91"/>
      <c r="DZ132" s="91"/>
      <c r="EA132" s="91"/>
      <c r="EB132" s="91"/>
      <c r="EC132" s="91"/>
      <c r="ED132" s="91"/>
      <c r="EE132" s="91"/>
      <c r="EF132" s="91"/>
      <c r="EG132" s="91"/>
      <c r="EH132" s="91"/>
      <c r="EI132" s="91"/>
      <c r="EJ132" s="91"/>
      <c r="EK132" s="91"/>
      <c r="EL132" s="91"/>
      <c r="EM132" s="91"/>
      <c r="EN132" s="91"/>
      <c r="EO132" s="91"/>
      <c r="EP132" s="91"/>
      <c r="EQ132" s="91"/>
      <c r="ER132" s="91"/>
      <c r="ES132" s="91"/>
      <c r="ET132" s="91"/>
      <c r="EU132" s="91"/>
      <c r="EV132" s="91"/>
      <c r="EW132" s="91"/>
      <c r="EX132" s="91"/>
      <c r="EY132" s="91"/>
      <c r="EZ132" s="91"/>
      <c r="FA132" s="91"/>
      <c r="FB132" s="91"/>
      <c r="FC132" s="91"/>
      <c r="FD132" s="91"/>
      <c r="FE132" s="91"/>
      <c r="FF132" s="91"/>
      <c r="FG132" s="91"/>
      <c r="FH132" s="91"/>
      <c r="FI132" s="91"/>
      <c r="FJ132" s="91"/>
    </row>
    <row r="133" spans="1:166" ht="11.25" customHeight="1" x14ac:dyDescent="0.2">
      <c r="A133" s="84" t="s">
        <v>19</v>
      </c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9"/>
      <c r="AP133" s="83" t="s">
        <v>20</v>
      </c>
      <c r="AQ133" s="84"/>
      <c r="AR133" s="84"/>
      <c r="AS133" s="84"/>
      <c r="AT133" s="84"/>
      <c r="AU133" s="89"/>
      <c r="AV133" s="83" t="s">
        <v>184</v>
      </c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9"/>
      <c r="BL133" s="83" t="s">
        <v>105</v>
      </c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9"/>
      <c r="CF133" s="80" t="s">
        <v>23</v>
      </c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  <c r="DK133" s="81"/>
      <c r="DL133" s="81"/>
      <c r="DM133" s="81"/>
      <c r="DN133" s="81"/>
      <c r="DO133" s="81"/>
      <c r="DP133" s="81"/>
      <c r="DQ133" s="81"/>
      <c r="DR133" s="81"/>
      <c r="DS133" s="81"/>
      <c r="DT133" s="81"/>
      <c r="DU133" s="81"/>
      <c r="DV133" s="81"/>
      <c r="DW133" s="81"/>
      <c r="DX133" s="81"/>
      <c r="DY133" s="81"/>
      <c r="DZ133" s="81"/>
      <c r="EA133" s="81"/>
      <c r="EB133" s="81"/>
      <c r="EC133" s="81"/>
      <c r="ED133" s="81"/>
      <c r="EE133" s="81"/>
      <c r="EF133" s="81"/>
      <c r="EG133" s="81"/>
      <c r="EH133" s="81"/>
      <c r="EI133" s="81"/>
      <c r="EJ133" s="81"/>
      <c r="EK133" s="81"/>
      <c r="EL133" s="81"/>
      <c r="EM133" s="81"/>
      <c r="EN133" s="81"/>
      <c r="EO133" s="81"/>
      <c r="EP133" s="81"/>
      <c r="EQ133" s="81"/>
      <c r="ER133" s="81"/>
      <c r="ES133" s="82"/>
      <c r="ET133" s="83" t="s">
        <v>24</v>
      </c>
      <c r="EU133" s="84"/>
      <c r="EV133" s="84"/>
      <c r="EW133" s="84"/>
      <c r="EX133" s="84"/>
      <c r="EY133" s="84"/>
      <c r="EZ133" s="84"/>
      <c r="FA133" s="84"/>
      <c r="FB133" s="84"/>
      <c r="FC133" s="84"/>
      <c r="FD133" s="84"/>
      <c r="FE133" s="84"/>
      <c r="FF133" s="84"/>
      <c r="FG133" s="84"/>
      <c r="FH133" s="84"/>
      <c r="FI133" s="84"/>
      <c r="FJ133" s="85"/>
    </row>
    <row r="134" spans="1:166" ht="69.75" customHeight="1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90"/>
      <c r="AP134" s="86"/>
      <c r="AQ134" s="87"/>
      <c r="AR134" s="87"/>
      <c r="AS134" s="87"/>
      <c r="AT134" s="87"/>
      <c r="AU134" s="90"/>
      <c r="AV134" s="86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90"/>
      <c r="BL134" s="86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90"/>
      <c r="CF134" s="81" t="s">
        <v>185</v>
      </c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2"/>
      <c r="CW134" s="80" t="s">
        <v>26</v>
      </c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  <c r="DK134" s="81"/>
      <c r="DL134" s="81"/>
      <c r="DM134" s="82"/>
      <c r="DN134" s="80" t="s">
        <v>27</v>
      </c>
      <c r="DO134" s="81"/>
      <c r="DP134" s="81"/>
      <c r="DQ134" s="81"/>
      <c r="DR134" s="81"/>
      <c r="DS134" s="81"/>
      <c r="DT134" s="81"/>
      <c r="DU134" s="81"/>
      <c r="DV134" s="81"/>
      <c r="DW134" s="81"/>
      <c r="DX134" s="81"/>
      <c r="DY134" s="81"/>
      <c r="DZ134" s="81"/>
      <c r="EA134" s="81"/>
      <c r="EB134" s="81"/>
      <c r="EC134" s="81"/>
      <c r="ED134" s="82"/>
      <c r="EE134" s="80" t="s">
        <v>28</v>
      </c>
      <c r="EF134" s="81"/>
      <c r="EG134" s="81"/>
      <c r="EH134" s="81"/>
      <c r="EI134" s="81"/>
      <c r="EJ134" s="81"/>
      <c r="EK134" s="81"/>
      <c r="EL134" s="81"/>
      <c r="EM134" s="81"/>
      <c r="EN134" s="81"/>
      <c r="EO134" s="81"/>
      <c r="EP134" s="81"/>
      <c r="EQ134" s="81"/>
      <c r="ER134" s="81"/>
      <c r="ES134" s="82"/>
      <c r="ET134" s="86"/>
      <c r="EU134" s="87"/>
      <c r="EV134" s="87"/>
      <c r="EW134" s="87"/>
      <c r="EX134" s="87"/>
      <c r="EY134" s="87"/>
      <c r="EZ134" s="87"/>
      <c r="FA134" s="87"/>
      <c r="FB134" s="87"/>
      <c r="FC134" s="87"/>
      <c r="FD134" s="87"/>
      <c r="FE134" s="87"/>
      <c r="FF134" s="87"/>
      <c r="FG134" s="87"/>
      <c r="FH134" s="87"/>
      <c r="FI134" s="87"/>
      <c r="FJ134" s="88"/>
    </row>
    <row r="135" spans="1:166" ht="12" customHeight="1" x14ac:dyDescent="0.2">
      <c r="A135" s="77">
        <v>1</v>
      </c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8"/>
      <c r="AP135" s="74">
        <v>2</v>
      </c>
      <c r="AQ135" s="75"/>
      <c r="AR135" s="75"/>
      <c r="AS135" s="75"/>
      <c r="AT135" s="75"/>
      <c r="AU135" s="76"/>
      <c r="AV135" s="74">
        <v>3</v>
      </c>
      <c r="AW135" s="75"/>
      <c r="AX135" s="75"/>
      <c r="AY135" s="75"/>
      <c r="AZ135" s="75"/>
      <c r="BA135" s="75"/>
      <c r="BB135" s="75"/>
      <c r="BC135" s="75"/>
      <c r="BD135" s="75"/>
      <c r="BE135" s="63"/>
      <c r="BF135" s="63"/>
      <c r="BG135" s="63"/>
      <c r="BH135" s="63"/>
      <c r="BI135" s="63"/>
      <c r="BJ135" s="63"/>
      <c r="BK135" s="79"/>
      <c r="BL135" s="74">
        <v>4</v>
      </c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6"/>
      <c r="CF135" s="74">
        <v>5</v>
      </c>
      <c r="CG135" s="75"/>
      <c r="CH135" s="75"/>
      <c r="CI135" s="75"/>
      <c r="CJ135" s="75"/>
      <c r="CK135" s="75"/>
      <c r="CL135" s="75"/>
      <c r="CM135" s="75"/>
      <c r="CN135" s="75"/>
      <c r="CO135" s="75"/>
      <c r="CP135" s="75"/>
      <c r="CQ135" s="75"/>
      <c r="CR135" s="75"/>
      <c r="CS135" s="75"/>
      <c r="CT135" s="75"/>
      <c r="CU135" s="75"/>
      <c r="CV135" s="76"/>
      <c r="CW135" s="74">
        <v>6</v>
      </c>
      <c r="CX135" s="75"/>
      <c r="CY135" s="75"/>
      <c r="CZ135" s="75"/>
      <c r="DA135" s="75"/>
      <c r="DB135" s="75"/>
      <c r="DC135" s="75"/>
      <c r="DD135" s="75"/>
      <c r="DE135" s="75"/>
      <c r="DF135" s="75"/>
      <c r="DG135" s="75"/>
      <c r="DH135" s="75"/>
      <c r="DI135" s="75"/>
      <c r="DJ135" s="75"/>
      <c r="DK135" s="75"/>
      <c r="DL135" s="75"/>
      <c r="DM135" s="76"/>
      <c r="DN135" s="74">
        <v>7</v>
      </c>
      <c r="DO135" s="75"/>
      <c r="DP135" s="75"/>
      <c r="DQ135" s="75"/>
      <c r="DR135" s="75"/>
      <c r="DS135" s="75"/>
      <c r="DT135" s="75"/>
      <c r="DU135" s="75"/>
      <c r="DV135" s="75"/>
      <c r="DW135" s="75"/>
      <c r="DX135" s="75"/>
      <c r="DY135" s="75"/>
      <c r="DZ135" s="75"/>
      <c r="EA135" s="75"/>
      <c r="EB135" s="75"/>
      <c r="EC135" s="75"/>
      <c r="ED135" s="76"/>
      <c r="EE135" s="74">
        <v>8</v>
      </c>
      <c r="EF135" s="75"/>
      <c r="EG135" s="75"/>
      <c r="EH135" s="75"/>
      <c r="EI135" s="75"/>
      <c r="EJ135" s="75"/>
      <c r="EK135" s="75"/>
      <c r="EL135" s="75"/>
      <c r="EM135" s="75"/>
      <c r="EN135" s="75"/>
      <c r="EO135" s="75"/>
      <c r="EP135" s="75"/>
      <c r="EQ135" s="75"/>
      <c r="ER135" s="75"/>
      <c r="ES135" s="76"/>
      <c r="ET135" s="62">
        <v>9</v>
      </c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4"/>
    </row>
    <row r="136" spans="1:166" ht="37.5" customHeight="1" x14ac:dyDescent="0.2">
      <c r="A136" s="65" t="s">
        <v>186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6"/>
      <c r="AP136" s="67" t="s">
        <v>187</v>
      </c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9"/>
      <c r="BF136" s="70"/>
      <c r="BG136" s="70"/>
      <c r="BH136" s="70"/>
      <c r="BI136" s="70"/>
      <c r="BJ136" s="70"/>
      <c r="BK136" s="71"/>
      <c r="BL136" s="72">
        <v>11330658.5</v>
      </c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>
        <v>1443027.23</v>
      </c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72"/>
      <c r="DJ136" s="72"/>
      <c r="DK136" s="72"/>
      <c r="DL136" s="72"/>
      <c r="DM136" s="72"/>
      <c r="DN136" s="72"/>
      <c r="DO136" s="72"/>
      <c r="DP136" s="72"/>
      <c r="DQ136" s="72"/>
      <c r="DR136" s="72"/>
      <c r="DS136" s="72"/>
      <c r="DT136" s="72"/>
      <c r="DU136" s="72"/>
      <c r="DV136" s="72"/>
      <c r="DW136" s="72"/>
      <c r="DX136" s="72"/>
      <c r="DY136" s="72"/>
      <c r="DZ136" s="72"/>
      <c r="EA136" s="72"/>
      <c r="EB136" s="72"/>
      <c r="EC136" s="72"/>
      <c r="ED136" s="72"/>
      <c r="EE136" s="72">
        <f t="shared" ref="EE136:EE150" si="8">CF136+CW136+DN136</f>
        <v>1443027.23</v>
      </c>
      <c r="EF136" s="72"/>
      <c r="EG136" s="72"/>
      <c r="EH136" s="72"/>
      <c r="EI136" s="72"/>
      <c r="EJ136" s="72"/>
      <c r="EK136" s="72"/>
      <c r="EL136" s="72"/>
      <c r="EM136" s="72"/>
      <c r="EN136" s="72"/>
      <c r="EO136" s="72"/>
      <c r="EP136" s="72"/>
      <c r="EQ136" s="72"/>
      <c r="ER136" s="72"/>
      <c r="ES136" s="72"/>
      <c r="ET136" s="72">
        <f t="shared" ref="ET136:ET141" si="9">BL136-CF136-CW136-DN136</f>
        <v>9887631.2699999996</v>
      </c>
      <c r="EU136" s="72"/>
      <c r="EV136" s="72"/>
      <c r="EW136" s="72"/>
      <c r="EX136" s="72"/>
      <c r="EY136" s="72"/>
      <c r="EZ136" s="72"/>
      <c r="FA136" s="72"/>
      <c r="FB136" s="72"/>
      <c r="FC136" s="72"/>
      <c r="FD136" s="72"/>
      <c r="FE136" s="72"/>
      <c r="FF136" s="72"/>
      <c r="FG136" s="72"/>
      <c r="FH136" s="72"/>
      <c r="FI136" s="72"/>
      <c r="FJ136" s="73"/>
    </row>
    <row r="137" spans="1:166" ht="36.75" customHeight="1" x14ac:dyDescent="0.2">
      <c r="A137" s="59" t="s">
        <v>188</v>
      </c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60"/>
      <c r="AP137" s="44" t="s">
        <v>189</v>
      </c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6"/>
      <c r="BF137" s="38"/>
      <c r="BG137" s="38"/>
      <c r="BH137" s="38"/>
      <c r="BI137" s="38"/>
      <c r="BJ137" s="38"/>
      <c r="BK137" s="39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29">
        <f t="shared" si="8"/>
        <v>0</v>
      </c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1"/>
      <c r="ET137" s="29">
        <f t="shared" si="9"/>
        <v>0</v>
      </c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61"/>
    </row>
    <row r="138" spans="1:166" ht="17.25" customHeight="1" x14ac:dyDescent="0.2">
      <c r="A138" s="47" t="s">
        <v>190</v>
      </c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8"/>
      <c r="AP138" s="49"/>
      <c r="AQ138" s="50"/>
      <c r="AR138" s="50"/>
      <c r="AS138" s="50"/>
      <c r="AT138" s="50"/>
      <c r="AU138" s="51"/>
      <c r="AV138" s="52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4"/>
      <c r="BL138" s="55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7"/>
      <c r="CF138" s="55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7"/>
      <c r="CW138" s="55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7"/>
      <c r="DN138" s="55"/>
      <c r="DO138" s="56"/>
      <c r="DP138" s="56"/>
      <c r="DQ138" s="56"/>
      <c r="DR138" s="56"/>
      <c r="DS138" s="56"/>
      <c r="DT138" s="56"/>
      <c r="DU138" s="56"/>
      <c r="DV138" s="56"/>
      <c r="DW138" s="56"/>
      <c r="DX138" s="56"/>
      <c r="DY138" s="56"/>
      <c r="DZ138" s="56"/>
      <c r="EA138" s="56"/>
      <c r="EB138" s="56"/>
      <c r="EC138" s="56"/>
      <c r="ED138" s="57"/>
      <c r="EE138" s="32">
        <f t="shared" si="8"/>
        <v>0</v>
      </c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>
        <f t="shared" si="9"/>
        <v>0</v>
      </c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3"/>
    </row>
    <row r="139" spans="1:166" ht="24" customHeight="1" x14ac:dyDescent="0.2">
      <c r="A139" s="59" t="s">
        <v>191</v>
      </c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60"/>
      <c r="AP139" s="44" t="s">
        <v>192</v>
      </c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6"/>
      <c r="BF139" s="38"/>
      <c r="BG139" s="38"/>
      <c r="BH139" s="38"/>
      <c r="BI139" s="38"/>
      <c r="BJ139" s="38"/>
      <c r="BK139" s="39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>
        <f t="shared" si="8"/>
        <v>0</v>
      </c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>
        <f t="shared" si="9"/>
        <v>0</v>
      </c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3"/>
    </row>
    <row r="140" spans="1:166" ht="17.25" customHeight="1" x14ac:dyDescent="0.2">
      <c r="A140" s="47" t="s">
        <v>190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8"/>
      <c r="AP140" s="49"/>
      <c r="AQ140" s="50"/>
      <c r="AR140" s="50"/>
      <c r="AS140" s="50"/>
      <c r="AT140" s="50"/>
      <c r="AU140" s="51"/>
      <c r="AV140" s="52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4"/>
      <c r="BL140" s="55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7"/>
      <c r="CF140" s="55"/>
      <c r="CG140" s="56"/>
      <c r="CH140" s="56"/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7"/>
      <c r="CW140" s="55"/>
      <c r="CX140" s="56"/>
      <c r="CY140" s="56"/>
      <c r="CZ140" s="56"/>
      <c r="DA140" s="56"/>
      <c r="DB140" s="56"/>
      <c r="DC140" s="56"/>
      <c r="DD140" s="56"/>
      <c r="DE140" s="56"/>
      <c r="DF140" s="56"/>
      <c r="DG140" s="56"/>
      <c r="DH140" s="56"/>
      <c r="DI140" s="56"/>
      <c r="DJ140" s="56"/>
      <c r="DK140" s="56"/>
      <c r="DL140" s="56"/>
      <c r="DM140" s="57"/>
      <c r="DN140" s="55"/>
      <c r="DO140" s="56"/>
      <c r="DP140" s="56"/>
      <c r="DQ140" s="56"/>
      <c r="DR140" s="56"/>
      <c r="DS140" s="56"/>
      <c r="DT140" s="56"/>
      <c r="DU140" s="56"/>
      <c r="DV140" s="56"/>
      <c r="DW140" s="56"/>
      <c r="DX140" s="56"/>
      <c r="DY140" s="56"/>
      <c r="DZ140" s="56"/>
      <c r="EA140" s="56"/>
      <c r="EB140" s="56"/>
      <c r="EC140" s="56"/>
      <c r="ED140" s="57"/>
      <c r="EE140" s="32">
        <f t="shared" si="8"/>
        <v>0</v>
      </c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>
        <f t="shared" si="9"/>
        <v>0</v>
      </c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3"/>
    </row>
    <row r="141" spans="1:166" ht="31.5" customHeight="1" x14ac:dyDescent="0.2">
      <c r="A141" s="58" t="s">
        <v>193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44" t="s">
        <v>194</v>
      </c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6"/>
      <c r="BF141" s="38"/>
      <c r="BG141" s="38"/>
      <c r="BH141" s="38"/>
      <c r="BI141" s="38"/>
      <c r="BJ141" s="38"/>
      <c r="BK141" s="39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>
        <f t="shared" si="8"/>
        <v>0</v>
      </c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>
        <f t="shared" si="9"/>
        <v>0</v>
      </c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3"/>
    </row>
    <row r="142" spans="1:166" ht="15" customHeight="1" x14ac:dyDescent="0.2">
      <c r="A142" s="35" t="s">
        <v>195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44" t="s">
        <v>196</v>
      </c>
      <c r="AQ142" s="45"/>
      <c r="AR142" s="45"/>
      <c r="AS142" s="45"/>
      <c r="AT142" s="45"/>
      <c r="AU142" s="45"/>
      <c r="AV142" s="22"/>
      <c r="AW142" s="22"/>
      <c r="AX142" s="22"/>
      <c r="AY142" s="22"/>
      <c r="AZ142" s="22"/>
      <c r="BA142" s="22"/>
      <c r="BB142" s="22"/>
      <c r="BC142" s="22"/>
      <c r="BD142" s="22"/>
      <c r="BE142" s="23"/>
      <c r="BF142" s="24"/>
      <c r="BG142" s="24"/>
      <c r="BH142" s="24"/>
      <c r="BI142" s="24"/>
      <c r="BJ142" s="24"/>
      <c r="BK142" s="25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>
        <f t="shared" si="8"/>
        <v>0</v>
      </c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3"/>
    </row>
    <row r="143" spans="1:166" ht="15" customHeight="1" x14ac:dyDescent="0.2">
      <c r="A143" s="35" t="s">
        <v>197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6"/>
      <c r="AP143" s="37" t="s">
        <v>198</v>
      </c>
      <c r="AQ143" s="38"/>
      <c r="AR143" s="38"/>
      <c r="AS143" s="38"/>
      <c r="AT143" s="38"/>
      <c r="AU143" s="39"/>
      <c r="AV143" s="40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2"/>
      <c r="BL143" s="29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1"/>
      <c r="CF143" s="29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1"/>
      <c r="CW143" s="29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1"/>
      <c r="DN143" s="29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1"/>
      <c r="EE143" s="32">
        <f t="shared" si="8"/>
        <v>0</v>
      </c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3"/>
    </row>
    <row r="144" spans="1:166" ht="31.5" customHeight="1" x14ac:dyDescent="0.2">
      <c r="A144" s="34" t="s">
        <v>199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43"/>
      <c r="AP144" s="44" t="s">
        <v>200</v>
      </c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6"/>
      <c r="BF144" s="38"/>
      <c r="BG144" s="38"/>
      <c r="BH144" s="38"/>
      <c r="BI144" s="38"/>
      <c r="BJ144" s="38"/>
      <c r="BK144" s="39"/>
      <c r="BL144" s="32">
        <v>11330658.5</v>
      </c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>
        <v>1443027.23</v>
      </c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>
        <f t="shared" si="8"/>
        <v>1443027.23</v>
      </c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3"/>
    </row>
    <row r="145" spans="1:166" ht="38.25" customHeight="1" x14ac:dyDescent="0.2">
      <c r="A145" s="34" t="s">
        <v>201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6"/>
      <c r="AP145" s="37" t="s">
        <v>202</v>
      </c>
      <c r="AQ145" s="38"/>
      <c r="AR145" s="38"/>
      <c r="AS145" s="38"/>
      <c r="AT145" s="38"/>
      <c r="AU145" s="39"/>
      <c r="AV145" s="40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2"/>
      <c r="BL145" s="29">
        <v>11330658.5</v>
      </c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1"/>
      <c r="CF145" s="29">
        <v>1443027.23</v>
      </c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1"/>
      <c r="CW145" s="29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1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>
        <f t="shared" si="8"/>
        <v>1443027.23</v>
      </c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3"/>
    </row>
    <row r="146" spans="1:166" ht="36" customHeight="1" x14ac:dyDescent="0.2">
      <c r="A146" s="34" t="s">
        <v>203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6"/>
      <c r="AP146" s="44" t="s">
        <v>204</v>
      </c>
      <c r="AQ146" s="45"/>
      <c r="AR146" s="45"/>
      <c r="AS146" s="45"/>
      <c r="AT146" s="45"/>
      <c r="AU146" s="45"/>
      <c r="AV146" s="22"/>
      <c r="AW146" s="22"/>
      <c r="AX146" s="22"/>
      <c r="AY146" s="22"/>
      <c r="AZ146" s="22"/>
      <c r="BA146" s="22"/>
      <c r="BB146" s="22"/>
      <c r="BC146" s="22"/>
      <c r="BD146" s="22"/>
      <c r="BE146" s="23"/>
      <c r="BF146" s="24"/>
      <c r="BG146" s="24"/>
      <c r="BH146" s="24"/>
      <c r="BI146" s="24"/>
      <c r="BJ146" s="24"/>
      <c r="BK146" s="25"/>
      <c r="BL146" s="32">
        <v>-57874233.859999999</v>
      </c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>
        <v>-40729949.520000003</v>
      </c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>
        <f t="shared" si="8"/>
        <v>-40729949.520000003</v>
      </c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3"/>
    </row>
    <row r="147" spans="1:166" ht="26.25" customHeight="1" x14ac:dyDescent="0.2">
      <c r="A147" s="34" t="s">
        <v>205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6"/>
      <c r="AP147" s="37" t="s">
        <v>206</v>
      </c>
      <c r="AQ147" s="38"/>
      <c r="AR147" s="38"/>
      <c r="AS147" s="38"/>
      <c r="AT147" s="38"/>
      <c r="AU147" s="39"/>
      <c r="AV147" s="40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2"/>
      <c r="BL147" s="29">
        <v>69204892.359999999</v>
      </c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1"/>
      <c r="CF147" s="29">
        <v>42172976.75</v>
      </c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1"/>
      <c r="CW147" s="29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1"/>
      <c r="DN147" s="29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1"/>
      <c r="EE147" s="32">
        <f t="shared" si="8"/>
        <v>42172976.75</v>
      </c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3"/>
    </row>
    <row r="148" spans="1:166" ht="27.75" customHeight="1" x14ac:dyDescent="0.2">
      <c r="A148" s="34" t="s">
        <v>207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43"/>
      <c r="AP148" s="44" t="s">
        <v>208</v>
      </c>
      <c r="AQ148" s="45"/>
      <c r="AR148" s="45"/>
      <c r="AS148" s="45"/>
      <c r="AT148" s="45"/>
      <c r="AU148" s="45"/>
      <c r="AV148" s="22"/>
      <c r="AW148" s="22"/>
      <c r="AX148" s="22"/>
      <c r="AY148" s="22"/>
      <c r="AZ148" s="22"/>
      <c r="BA148" s="22"/>
      <c r="BB148" s="22"/>
      <c r="BC148" s="22"/>
      <c r="BD148" s="22"/>
      <c r="BE148" s="23"/>
      <c r="BF148" s="24"/>
      <c r="BG148" s="24"/>
      <c r="BH148" s="24"/>
      <c r="BI148" s="24"/>
      <c r="BJ148" s="24"/>
      <c r="BK148" s="25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29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1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>
        <f t="shared" si="8"/>
        <v>0</v>
      </c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3"/>
    </row>
    <row r="149" spans="1:166" ht="24" customHeight="1" x14ac:dyDescent="0.2">
      <c r="A149" s="34" t="s">
        <v>209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6"/>
      <c r="AP149" s="37" t="s">
        <v>210</v>
      </c>
      <c r="AQ149" s="38"/>
      <c r="AR149" s="38"/>
      <c r="AS149" s="38"/>
      <c r="AT149" s="38"/>
      <c r="AU149" s="39"/>
      <c r="AV149" s="40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2"/>
      <c r="BL149" s="29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1"/>
      <c r="CF149" s="29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1"/>
      <c r="CW149" s="29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1"/>
      <c r="DN149" s="29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1"/>
      <c r="EE149" s="32">
        <f t="shared" si="8"/>
        <v>0</v>
      </c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3"/>
    </row>
    <row r="150" spans="1:166" ht="25.5" customHeight="1" x14ac:dyDescent="0.2">
      <c r="A150" s="18" t="s">
        <v>211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20"/>
      <c r="AP150" s="21" t="s">
        <v>212</v>
      </c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3"/>
      <c r="BF150" s="24"/>
      <c r="BG150" s="24"/>
      <c r="BH150" s="24"/>
      <c r="BI150" s="24"/>
      <c r="BJ150" s="24"/>
      <c r="BK150" s="25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26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8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>
        <f t="shared" si="8"/>
        <v>0</v>
      </c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7"/>
    </row>
    <row r="151" spans="1:16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</row>
    <row r="152" spans="1:16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</row>
    <row r="153" spans="1:166" ht="11.25" customHeight="1" x14ac:dyDescent="0.2">
      <c r="A153" s="1" t="s">
        <v>213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"/>
      <c r="AG153" s="1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 t="s">
        <v>214</v>
      </c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</row>
    <row r="154" spans="1:166" ht="11.2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15" t="s">
        <v>215</v>
      </c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"/>
      <c r="AG154" s="1"/>
      <c r="AH154" s="15" t="s">
        <v>216</v>
      </c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 t="s">
        <v>217</v>
      </c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"/>
      <c r="DR154" s="1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</row>
    <row r="155" spans="1:166" ht="11.25" customHeight="1" x14ac:dyDescent="0.2">
      <c r="A155" s="1" t="s">
        <v>218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"/>
      <c r="AG155" s="1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5" t="s">
        <v>215</v>
      </c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7"/>
      <c r="DR155" s="7"/>
      <c r="DS155" s="15" t="s">
        <v>216</v>
      </c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</row>
    <row r="156" spans="1:16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5" t="s">
        <v>215</v>
      </c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7"/>
      <c r="AG156" s="7"/>
      <c r="AH156" s="15" t="s">
        <v>216</v>
      </c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</row>
    <row r="157" spans="1:166" ht="7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</row>
    <row r="158" spans="1:166" ht="11.25" customHeight="1" x14ac:dyDescent="0.2">
      <c r="A158" s="12" t="s">
        <v>219</v>
      </c>
      <c r="B158" s="12"/>
      <c r="C158" s="13"/>
      <c r="D158" s="13"/>
      <c r="E158" s="13"/>
      <c r="F158" s="1" t="s">
        <v>219</v>
      </c>
      <c r="G158" s="1"/>
      <c r="H158" s="1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2">
        <v>200</v>
      </c>
      <c r="Z158" s="12"/>
      <c r="AA158" s="12"/>
      <c r="AB158" s="12"/>
      <c r="AC158" s="12"/>
      <c r="AD158" s="11"/>
      <c r="AE158" s="11"/>
      <c r="AF158" s="1"/>
      <c r="AG158" s="1" t="s">
        <v>220</v>
      </c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</row>
    <row r="159" spans="1:16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1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1"/>
      <c r="CY159" s="1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1"/>
      <c r="DW159" s="1"/>
      <c r="DX159" s="2"/>
      <c r="DY159" s="2"/>
      <c r="DZ159" s="5"/>
      <c r="EA159" s="5"/>
      <c r="EB159" s="5"/>
      <c r="EC159" s="1"/>
      <c r="ED159" s="1"/>
      <c r="EE159" s="1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2"/>
      <c r="EW159" s="2"/>
      <c r="EX159" s="2"/>
      <c r="EY159" s="2"/>
      <c r="EZ159" s="2"/>
      <c r="FA159" s="8"/>
      <c r="FB159" s="8"/>
      <c r="FC159" s="1"/>
      <c r="FD159" s="1"/>
      <c r="FE159" s="1"/>
      <c r="FF159" s="1"/>
      <c r="FG159" s="1"/>
      <c r="FH159" s="1"/>
      <c r="FI159" s="1"/>
      <c r="FJ159" s="1"/>
    </row>
    <row r="160" spans="1:166" ht="9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1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10"/>
      <c r="CY160" s="10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</row>
  </sheetData>
  <mergeCells count="1172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9:FJ49"/>
    <mergeCell ref="CF50:CV50"/>
    <mergeCell ref="CW50:DM50"/>
    <mergeCell ref="DN50:ED50"/>
    <mergeCell ref="EE50:ES50"/>
    <mergeCell ref="A50:AM50"/>
    <mergeCell ref="AN50:AS50"/>
    <mergeCell ref="AT50:BI50"/>
    <mergeCell ref="BJ50:CE50"/>
    <mergeCell ref="ET50:FJ50"/>
    <mergeCell ref="CF49:CV49"/>
    <mergeCell ref="CW49:DM49"/>
    <mergeCell ref="DN49:ED49"/>
    <mergeCell ref="EE49:ES49"/>
    <mergeCell ref="A49:AM49"/>
    <mergeCell ref="AN49:AS49"/>
    <mergeCell ref="AT49:BI49"/>
    <mergeCell ref="BJ49:CE49"/>
    <mergeCell ref="ET51:FJ51"/>
    <mergeCell ref="CF52:CV52"/>
    <mergeCell ref="CW52:DM52"/>
    <mergeCell ref="DN52:ED52"/>
    <mergeCell ref="EE52:ES52"/>
    <mergeCell ref="A52:AM52"/>
    <mergeCell ref="AN52:AS52"/>
    <mergeCell ref="AT52:BI52"/>
    <mergeCell ref="BJ52:CE52"/>
    <mergeCell ref="ET52:FJ52"/>
    <mergeCell ref="CF51:CV51"/>
    <mergeCell ref="CW51:DM51"/>
    <mergeCell ref="DN51:ED51"/>
    <mergeCell ref="EE51:ES51"/>
    <mergeCell ref="A51:AM51"/>
    <mergeCell ref="AN51:AS51"/>
    <mergeCell ref="AT51:BI51"/>
    <mergeCell ref="BJ51:CE51"/>
    <mergeCell ref="AT55:BI55"/>
    <mergeCell ref="BJ55:CE55"/>
    <mergeCell ref="ET53:FJ53"/>
    <mergeCell ref="CF54:CV54"/>
    <mergeCell ref="CW54:DM54"/>
    <mergeCell ref="DN54:ED54"/>
    <mergeCell ref="EE54:ES54"/>
    <mergeCell ref="A54:AM54"/>
    <mergeCell ref="AN54:AS54"/>
    <mergeCell ref="AT54:BI54"/>
    <mergeCell ref="BJ54:CE54"/>
    <mergeCell ref="ET54:FJ54"/>
    <mergeCell ref="CF53:CV53"/>
    <mergeCell ref="CW53:DM53"/>
    <mergeCell ref="DN53:ED53"/>
    <mergeCell ref="EE53:ES53"/>
    <mergeCell ref="A53:AM53"/>
    <mergeCell ref="AN53:AS53"/>
    <mergeCell ref="AT53:BI53"/>
    <mergeCell ref="BJ53:CE53"/>
    <mergeCell ref="CH69:CW69"/>
    <mergeCell ref="CX69:DJ69"/>
    <mergeCell ref="DK69:DW69"/>
    <mergeCell ref="DX69:EJ69"/>
    <mergeCell ref="EK69:EW69"/>
    <mergeCell ref="EX69:FJ69"/>
    <mergeCell ref="A67:AJ68"/>
    <mergeCell ref="AK67:AP68"/>
    <mergeCell ref="AQ67:BB68"/>
    <mergeCell ref="BC67:BT68"/>
    <mergeCell ref="EX68:FJ68"/>
    <mergeCell ref="A69:AJ69"/>
    <mergeCell ref="AK69:AP69"/>
    <mergeCell ref="AQ69:BB69"/>
    <mergeCell ref="BC69:BT69"/>
    <mergeCell ref="BU69:CG69"/>
    <mergeCell ref="ET55:FJ55"/>
    <mergeCell ref="BU67:CG68"/>
    <mergeCell ref="CH67:EJ67"/>
    <mergeCell ref="EK67:FJ67"/>
    <mergeCell ref="CH68:CW68"/>
    <mergeCell ref="CX68:DJ68"/>
    <mergeCell ref="DK68:DW68"/>
    <mergeCell ref="DX68:EJ68"/>
    <mergeCell ref="EK68:EW68"/>
    <mergeCell ref="A66:FJ66"/>
    <mergeCell ref="CF55:CV55"/>
    <mergeCell ref="CW55:DM55"/>
    <mergeCell ref="DN55:ED55"/>
    <mergeCell ref="EE55:ES55"/>
    <mergeCell ref="A55:AM55"/>
    <mergeCell ref="AN55:AS55"/>
    <mergeCell ref="A71:AJ71"/>
    <mergeCell ref="AK71:AP71"/>
    <mergeCell ref="AQ71:BB71"/>
    <mergeCell ref="BC71:BT71"/>
    <mergeCell ref="BU71:CG71"/>
    <mergeCell ref="DK71:DW71"/>
    <mergeCell ref="CH71:CW71"/>
    <mergeCell ref="CX71:DJ71"/>
    <mergeCell ref="CX70:DJ70"/>
    <mergeCell ref="DK70:DW70"/>
    <mergeCell ref="DX70:EJ70"/>
    <mergeCell ref="EK70:EW70"/>
    <mergeCell ref="EX70:FJ70"/>
    <mergeCell ref="EK71:EW71"/>
    <mergeCell ref="EX71:FJ71"/>
    <mergeCell ref="DX71:EJ71"/>
    <mergeCell ref="A70:AJ70"/>
    <mergeCell ref="AK70:AP70"/>
    <mergeCell ref="AQ70:BB70"/>
    <mergeCell ref="BC70:BT70"/>
    <mergeCell ref="BU70:CG70"/>
    <mergeCell ref="CH70:C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CF133:ES133"/>
    <mergeCell ref="ET133:FJ134"/>
    <mergeCell ref="CF134:CV134"/>
    <mergeCell ref="CW134:DM134"/>
    <mergeCell ref="DN134:ED134"/>
    <mergeCell ref="EE134:ES134"/>
    <mergeCell ref="EK124:EW124"/>
    <mergeCell ref="EX124:FJ124"/>
    <mergeCell ref="BU124:CG124"/>
    <mergeCell ref="CH124:CW124"/>
    <mergeCell ref="CX124:DJ124"/>
    <mergeCell ref="A133:AO134"/>
    <mergeCell ref="AP133:AU134"/>
    <mergeCell ref="AV133:BK134"/>
    <mergeCell ref="BL133:CE134"/>
    <mergeCell ref="A132:FJ132"/>
    <mergeCell ref="DX124:EJ124"/>
    <mergeCell ref="DK124:DW124"/>
    <mergeCell ref="A124:AJ124"/>
    <mergeCell ref="AK124:AP124"/>
    <mergeCell ref="AQ124:BB124"/>
    <mergeCell ref="BC124:BT124"/>
    <mergeCell ref="ET135:FJ135"/>
    <mergeCell ref="A136:AO136"/>
    <mergeCell ref="AP136:AU136"/>
    <mergeCell ref="AV136:BK136"/>
    <mergeCell ref="BL136:CE136"/>
    <mergeCell ref="CF136:CV136"/>
    <mergeCell ref="CW136:DM136"/>
    <mergeCell ref="DN136:ED136"/>
    <mergeCell ref="EE136:ES136"/>
    <mergeCell ref="ET136:FJ136"/>
    <mergeCell ref="CF135:CV135"/>
    <mergeCell ref="CW135:DM135"/>
    <mergeCell ref="DN135:ED135"/>
    <mergeCell ref="EE135:ES135"/>
    <mergeCell ref="A135:AO135"/>
    <mergeCell ref="AP135:AU135"/>
    <mergeCell ref="AV135:BK135"/>
    <mergeCell ref="BL135:CE135"/>
    <mergeCell ref="A138:AO138"/>
    <mergeCell ref="AP138:AU138"/>
    <mergeCell ref="AV138:BK138"/>
    <mergeCell ref="BL138:CE138"/>
    <mergeCell ref="A139:AO139"/>
    <mergeCell ref="AP139:AU139"/>
    <mergeCell ref="AV139:BK139"/>
    <mergeCell ref="BL139:CE139"/>
    <mergeCell ref="DN137:ED137"/>
    <mergeCell ref="EE137:ES137"/>
    <mergeCell ref="ET137:FJ137"/>
    <mergeCell ref="ET138:FJ138"/>
    <mergeCell ref="CF138:CV138"/>
    <mergeCell ref="CW138:DM138"/>
    <mergeCell ref="DN138:ED138"/>
    <mergeCell ref="EE138:ES138"/>
    <mergeCell ref="A137:AO137"/>
    <mergeCell ref="AP137:AU137"/>
    <mergeCell ref="AV137:BK137"/>
    <mergeCell ref="BL137:CE137"/>
    <mergeCell ref="CF137:CV137"/>
    <mergeCell ref="CW137:DM137"/>
    <mergeCell ref="A140:AO140"/>
    <mergeCell ref="AP140:AU140"/>
    <mergeCell ref="AV140:BK140"/>
    <mergeCell ref="BL140:CE140"/>
    <mergeCell ref="A141:AO141"/>
    <mergeCell ref="AP141:AU141"/>
    <mergeCell ref="AV141:BK141"/>
    <mergeCell ref="BL141:CE141"/>
    <mergeCell ref="CF139:CV139"/>
    <mergeCell ref="CW139:DM139"/>
    <mergeCell ref="DN139:ED139"/>
    <mergeCell ref="EE139:ES139"/>
    <mergeCell ref="ET139:FJ139"/>
    <mergeCell ref="ET140:FJ140"/>
    <mergeCell ref="CF140:CV140"/>
    <mergeCell ref="CW140:DM140"/>
    <mergeCell ref="DN140:ED140"/>
    <mergeCell ref="EE140:ES140"/>
    <mergeCell ref="CW142:DM142"/>
    <mergeCell ref="DN142:ED142"/>
    <mergeCell ref="EE142:ES142"/>
    <mergeCell ref="ET142:FJ142"/>
    <mergeCell ref="ET143:FJ143"/>
    <mergeCell ref="A143:AO143"/>
    <mergeCell ref="AP143:AU143"/>
    <mergeCell ref="AV143:BK143"/>
    <mergeCell ref="BL143:CE143"/>
    <mergeCell ref="CF143:CV143"/>
    <mergeCell ref="CF141:CV141"/>
    <mergeCell ref="CW141:DM141"/>
    <mergeCell ref="DN141:ED141"/>
    <mergeCell ref="EE141:ES141"/>
    <mergeCell ref="ET141:FJ141"/>
    <mergeCell ref="A142:AO142"/>
    <mergeCell ref="AP142:AU142"/>
    <mergeCell ref="AV142:BK142"/>
    <mergeCell ref="BL142:CE142"/>
    <mergeCell ref="CF142:CV142"/>
    <mergeCell ref="A145:AO145"/>
    <mergeCell ref="AP145:AU145"/>
    <mergeCell ref="AV145:BK145"/>
    <mergeCell ref="BL145:CE145"/>
    <mergeCell ref="ET145:FJ145"/>
    <mergeCell ref="A146:AO146"/>
    <mergeCell ref="AP146:AU146"/>
    <mergeCell ref="AV146:BK146"/>
    <mergeCell ref="BL146:CE146"/>
    <mergeCell ref="CF146:CV146"/>
    <mergeCell ref="EE144:ES144"/>
    <mergeCell ref="ET144:FJ144"/>
    <mergeCell ref="CF145:CV145"/>
    <mergeCell ref="CW145:DM145"/>
    <mergeCell ref="DN145:ED145"/>
    <mergeCell ref="EE145:ES145"/>
    <mergeCell ref="CW143:DM143"/>
    <mergeCell ref="DN143:ED143"/>
    <mergeCell ref="EE143:ES143"/>
    <mergeCell ref="A144:AO144"/>
    <mergeCell ref="AP144:AU144"/>
    <mergeCell ref="AV144:BK144"/>
    <mergeCell ref="BL144:CE144"/>
    <mergeCell ref="CF144:CV144"/>
    <mergeCell ref="CW144:DM144"/>
    <mergeCell ref="DN144:ED144"/>
    <mergeCell ref="A147:AO147"/>
    <mergeCell ref="AP147:AU147"/>
    <mergeCell ref="AV147:BK147"/>
    <mergeCell ref="BL147:CE147"/>
    <mergeCell ref="ET147:FJ147"/>
    <mergeCell ref="A148:AO148"/>
    <mergeCell ref="AP148:AU148"/>
    <mergeCell ref="AV148:BK148"/>
    <mergeCell ref="BL148:CE148"/>
    <mergeCell ref="CF148:CV148"/>
    <mergeCell ref="CW146:DM146"/>
    <mergeCell ref="DN146:ED146"/>
    <mergeCell ref="EE146:ES146"/>
    <mergeCell ref="ET146:FJ146"/>
    <mergeCell ref="CF147:CV147"/>
    <mergeCell ref="CW147:DM147"/>
    <mergeCell ref="DN147:ED147"/>
    <mergeCell ref="EE147:ES147"/>
    <mergeCell ref="ET150:FJ150"/>
    <mergeCell ref="A150:AO150"/>
    <mergeCell ref="AP150:AU150"/>
    <mergeCell ref="AV150:BK150"/>
    <mergeCell ref="BL150:CE150"/>
    <mergeCell ref="CF150:CV150"/>
    <mergeCell ref="CW149:DM149"/>
    <mergeCell ref="DN149:ED149"/>
    <mergeCell ref="EE149:ES149"/>
    <mergeCell ref="CW150:DM150"/>
    <mergeCell ref="DN150:ED150"/>
    <mergeCell ref="EE150:ES150"/>
    <mergeCell ref="CW148:DM148"/>
    <mergeCell ref="DN148:ED148"/>
    <mergeCell ref="EE148:ES148"/>
    <mergeCell ref="ET148:FJ148"/>
    <mergeCell ref="A149:AO149"/>
    <mergeCell ref="AP149:AU149"/>
    <mergeCell ref="AV149:BK149"/>
    <mergeCell ref="BL149:CE149"/>
    <mergeCell ref="ET149:FJ149"/>
    <mergeCell ref="CF149:CV149"/>
    <mergeCell ref="AD158:AE158"/>
    <mergeCell ref="A158:B158"/>
    <mergeCell ref="C158:E158"/>
    <mergeCell ref="I158:X158"/>
    <mergeCell ref="Y158:AC158"/>
    <mergeCell ref="DC155:DP155"/>
    <mergeCell ref="DS155:ES155"/>
    <mergeCell ref="DC154:DP154"/>
    <mergeCell ref="DS154:ES154"/>
    <mergeCell ref="R156:AE156"/>
    <mergeCell ref="AH156:BH156"/>
    <mergeCell ref="N153:AE153"/>
    <mergeCell ref="AH153:BH153"/>
    <mergeCell ref="N154:AE154"/>
    <mergeCell ref="AH154:BH154"/>
    <mergeCell ref="R155:AE155"/>
    <mergeCell ref="AH155:BH15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vgor-guzel</dc:creator>
  <dc:description>POI HSSF rep:2.54.0.183</dc:description>
  <cp:lastModifiedBy>User</cp:lastModifiedBy>
  <dcterms:created xsi:type="dcterms:W3CDTF">2022-10-06T11:54:54Z</dcterms:created>
  <dcterms:modified xsi:type="dcterms:W3CDTF">2022-10-06T12:46:17Z</dcterms:modified>
</cp:coreProperties>
</file>