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ГР'!$FJ$138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/>
  <c r="EE38" i="1"/>
  <c r="ET38" i="1" s="1"/>
  <c r="DX53" i="1"/>
  <c r="EK53" i="1"/>
  <c r="EX53" i="1"/>
  <c r="DX54" i="1"/>
  <c r="EK54" i="1"/>
  <c r="EX54" i="1"/>
  <c r="DX55" i="1"/>
  <c r="EK55" i="1" s="1"/>
  <c r="DX56" i="1"/>
  <c r="EX56" i="1" s="1"/>
  <c r="EK56" i="1"/>
  <c r="DX57" i="1"/>
  <c r="EK57" i="1"/>
  <c r="EX57" i="1"/>
  <c r="DX58" i="1"/>
  <c r="EK58" i="1"/>
  <c r="EX58" i="1"/>
  <c r="DX59" i="1"/>
  <c r="EK59" i="1" s="1"/>
  <c r="DX60" i="1"/>
  <c r="EX60" i="1" s="1"/>
  <c r="EK60" i="1"/>
  <c r="DX61" i="1"/>
  <c r="EK61" i="1"/>
  <c r="EX61" i="1"/>
  <c r="DX62" i="1"/>
  <c r="EK62" i="1"/>
  <c r="EX62" i="1"/>
  <c r="DX63" i="1"/>
  <c r="EX63" i="1" s="1"/>
  <c r="DX64" i="1"/>
  <c r="EX64" i="1" s="1"/>
  <c r="EK64" i="1"/>
  <c r="DX65" i="1"/>
  <c r="EK65" i="1"/>
  <c r="EX65" i="1"/>
  <c r="DX66" i="1"/>
  <c r="EK66" i="1"/>
  <c r="EX66" i="1"/>
  <c r="DX67" i="1"/>
  <c r="EK67" i="1" s="1"/>
  <c r="DX68" i="1"/>
  <c r="EX68" i="1" s="1"/>
  <c r="EK68" i="1"/>
  <c r="DX69" i="1"/>
  <c r="EK69" i="1"/>
  <c r="EX69" i="1"/>
  <c r="DX70" i="1"/>
  <c r="EK70" i="1"/>
  <c r="EX70" i="1"/>
  <c r="DX71" i="1"/>
  <c r="EK71" i="1" s="1"/>
  <c r="DX72" i="1"/>
  <c r="EX72" i="1" s="1"/>
  <c r="EK72" i="1"/>
  <c r="DX73" i="1"/>
  <c r="EK73" i="1"/>
  <c r="EX73" i="1"/>
  <c r="DX74" i="1"/>
  <c r="EK74" i="1"/>
  <c r="EX74" i="1"/>
  <c r="DX75" i="1"/>
  <c r="EK75" i="1" s="1"/>
  <c r="DX76" i="1"/>
  <c r="EX76" i="1" s="1"/>
  <c r="EK76" i="1"/>
  <c r="DX77" i="1"/>
  <c r="EK77" i="1"/>
  <c r="EX77" i="1"/>
  <c r="DX78" i="1"/>
  <c r="EK78" i="1"/>
  <c r="EX78" i="1"/>
  <c r="DX79" i="1"/>
  <c r="EX79" i="1" s="1"/>
  <c r="DX80" i="1"/>
  <c r="EX80" i="1" s="1"/>
  <c r="EK80" i="1"/>
  <c r="DX81" i="1"/>
  <c r="EK81" i="1"/>
  <c r="EX81" i="1"/>
  <c r="DX82" i="1"/>
  <c r="EK82" i="1"/>
  <c r="EX82" i="1"/>
  <c r="DX83" i="1"/>
  <c r="EK83" i="1" s="1"/>
  <c r="DX84" i="1"/>
  <c r="EX84" i="1" s="1"/>
  <c r="EK84" i="1"/>
  <c r="DX85" i="1"/>
  <c r="EK85" i="1"/>
  <c r="EX85" i="1"/>
  <c r="DX86" i="1"/>
  <c r="EK86" i="1"/>
  <c r="EX86" i="1"/>
  <c r="DX87" i="1"/>
  <c r="EK87" i="1" s="1"/>
  <c r="DX88" i="1"/>
  <c r="EX88" i="1" s="1"/>
  <c r="EK88" i="1"/>
  <c r="DX89" i="1"/>
  <c r="EK89" i="1"/>
  <c r="EX89" i="1"/>
  <c r="DX90" i="1"/>
  <c r="EK90" i="1"/>
  <c r="EX90" i="1"/>
  <c r="DX91" i="1"/>
  <c r="EK91" i="1" s="1"/>
  <c r="DX92" i="1"/>
  <c r="EX92" i="1" s="1"/>
  <c r="EK92" i="1"/>
  <c r="DX93" i="1"/>
  <c r="EK93" i="1"/>
  <c r="EX93" i="1"/>
  <c r="DX94" i="1"/>
  <c r="EK94" i="1"/>
  <c r="EX94" i="1"/>
  <c r="DX95" i="1"/>
  <c r="EK95" i="1" s="1"/>
  <c r="DX96" i="1"/>
  <c r="EX96" i="1" s="1"/>
  <c r="EK96" i="1"/>
  <c r="DX97" i="1"/>
  <c r="EK97" i="1"/>
  <c r="EX97" i="1"/>
  <c r="DX98" i="1"/>
  <c r="EK98" i="1"/>
  <c r="EX98" i="1"/>
  <c r="DX99" i="1"/>
  <c r="EK99" i="1" s="1"/>
  <c r="DX100" i="1"/>
  <c r="EX100" i="1" s="1"/>
  <c r="EK100" i="1"/>
  <c r="DX101" i="1"/>
  <c r="EK101" i="1"/>
  <c r="EX101" i="1"/>
  <c r="DX102" i="1"/>
  <c r="EK102" i="1"/>
  <c r="EX102" i="1"/>
  <c r="DX103" i="1"/>
  <c r="EE115" i="1"/>
  <c r="ET115" i="1"/>
  <c r="EE116" i="1"/>
  <c r="ET116" i="1"/>
  <c r="EE117" i="1"/>
  <c r="ET117" i="1"/>
  <c r="EE118" i="1"/>
  <c r="ET118" i="1"/>
  <c r="EE119" i="1"/>
  <c r="ET119" i="1"/>
  <c r="EE120" i="1"/>
  <c r="ET120" i="1"/>
  <c r="EE121" i="1"/>
  <c r="EE122" i="1"/>
  <c r="EE123" i="1"/>
  <c r="EE124" i="1"/>
  <c r="EE125" i="1"/>
  <c r="EE126" i="1"/>
  <c r="EE127" i="1"/>
  <c r="EE128" i="1"/>
  <c r="EE129" i="1"/>
  <c r="EX95" i="1" l="1"/>
  <c r="EX87" i="1"/>
  <c r="EX71" i="1"/>
  <c r="EX55" i="1"/>
  <c r="EK79" i="1"/>
  <c r="EK63" i="1"/>
  <c r="EX83" i="1"/>
  <c r="EX59" i="1"/>
  <c r="EX99" i="1"/>
  <c r="EX91" i="1"/>
  <c r="EX75" i="1"/>
  <c r="EX67" i="1"/>
</calcChain>
</file>

<file path=xl/sharedStrings.xml><?xml version="1.0" encoding="utf-8"?>
<sst xmlns="http://schemas.openxmlformats.org/spreadsheetml/2006/main" count="239" uniqueCount="185">
  <si>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</si>
  <si>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</si>
  <si>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</si>
  <si>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</si>
  <si>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</si>
  <si>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</si>
  <si>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</si>
  <si>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</si>
  <si>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</si>
  <si>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</si>
  <si>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</si>
  <si>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</si>
  <si>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</si>
  <si>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</si>
  <si>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</si>
  <si>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</si>
  <si>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01.09.2022 г.</t>
  </si>
  <si>
    <t>07.09.2022</t>
  </si>
  <si>
    <t>Исполком Высокогорского СП</t>
  </si>
  <si>
    <t>бюджет Высокогорского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</si>
  <si>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</si>
  <si>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</si>
  <si>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</si>
  <si>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</si>
  <si>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</si>
  <si>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</si>
  <si>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</si>
  <si>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</si>
  <si>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</si>
  <si>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</si>
  <si>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</si>
  <si>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</si>
  <si>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</si>
  <si>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</si>
  <si>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</si>
  <si>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</si>
  <si>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</si>
  <si>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</si>
  <si>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</si>
  <si>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</si>
  <si>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</si>
  <si>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00010102050010000110111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</si>
  <si>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</si>
  <si>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</si>
  <si>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</si>
  <si>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</si>
  <si>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</si>
  <si>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</si>
  <si>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</si>
  <si>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</si>
  <si>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</si>
  <si>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</si>
  <si>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</si>
  <si>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00010904053100000110111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</si>
  <si>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</si>
  <si>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00011109080100000120129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</si>
  <si>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</si>
  <si>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</si>
  <si>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</si>
  <si>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00011610123010000140145</t>
  </si>
  <si>
    <t>Прочие неналоговые доходы бюджетов сельских поселений</t>
  </si>
  <si>
    <t>00011705050100000180189</t>
  </si>
  <si>
    <t>Дотации бюджетам сельских поселений на выравнивание бюджетной обеспеченности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</si>
  <si>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</si>
  <si>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</si>
  <si>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</si>
  <si>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Прочие межбюджетные трансферты, передаваемые бюджетам сельских поселений</t>
  </si>
  <si>
    <t>00020249999100000150151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</si>
  <si>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</si>
  <si>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</si>
  <si>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</si>
  <si>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</si>
  <si>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</si>
  <si>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</si>
  <si>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</si>
  <si>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</si>
  <si>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</si>
  <si>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</si>
  <si>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</si>
  <si>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</si>
  <si>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</si>
  <si>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</si>
  <si>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</si>
  <si>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Социальные пособия и компенсации персоналу в денежной форме</t>
  </si>
  <si>
    <t>00001029900002030121266</t>
  </si>
  <si>
    <t>Начисления на выплаты по оплате труда</t>
  </si>
  <si>
    <t>00001029900002030129213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</si>
  <si>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</si>
  <si>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</si>
  <si>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</si>
  <si>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</si>
  <si>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Налоги, пошлины и сборы</t>
  </si>
  <si>
    <t>00001039900002040852291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</si>
  <si>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</si>
  <si>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</si>
  <si>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</si>
  <si>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</si>
  <si>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</si>
  <si>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</si>
  <si>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</si>
  <si>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</si>
  <si>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00001049900002040244227</t>
  </si>
  <si>
    <t>00001049900002040244343</t>
  </si>
  <si>
    <t>00001049900002040247223</t>
  </si>
  <si>
    <t>00001049900002040852291</t>
  </si>
  <si>
    <t>00001139900002950851291</t>
  </si>
  <si>
    <t>00001139900029900111211</t>
  </si>
  <si>
    <t>00001139900029900119213</t>
  </si>
  <si>
    <t>00001139900029900244225</t>
  </si>
  <si>
    <t>Увеличение стоимости прочих материальных запасов</t>
  </si>
  <si>
    <t>00001139900029900244346</t>
  </si>
  <si>
    <t>Прочие работы, услуги</t>
  </si>
  <si>
    <t>00001139900920300244226</t>
  </si>
  <si>
    <t>Иные выплаты текущего характера физическим лицам</t>
  </si>
  <si>
    <t>00001139900920300831296</t>
  </si>
  <si>
    <t>Иные выплаты текущего характера организациям</t>
  </si>
  <si>
    <t>00001139900920300831297</t>
  </si>
  <si>
    <t>00002039900051180121211</t>
  </si>
  <si>
    <t>00002039900051180129213</t>
  </si>
  <si>
    <t>00002039900051180244221</t>
  </si>
  <si>
    <t>00002039900051180244225</t>
  </si>
  <si>
    <t>Увеличение стоимости основных средств</t>
  </si>
  <si>
    <t>00002039900051180244310</t>
  </si>
  <si>
    <t>00002039900051180244343</t>
  </si>
  <si>
    <t>00002039900051180244346</t>
  </si>
  <si>
    <t>00004099900078020244225</t>
  </si>
  <si>
    <t>00004099900078020244226</t>
  </si>
  <si>
    <t>Перечисления другим бюджетам бюджетной системы Российской Федерации</t>
  </si>
  <si>
    <t>00005019900025600540251</t>
  </si>
  <si>
    <t>00005031410563130244226</t>
  </si>
  <si>
    <t>00005039900078010244225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</si>
  <si>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</si>
  <si>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</si>
  <si>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</si>
  <si>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</si>
  <si>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</si>
  <si>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</si>
  <si>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00005039900078050244310</t>
  </si>
  <si>
    <t>00005039900078050244343</t>
  </si>
  <si>
    <t>00005039900078050244346</t>
  </si>
  <si>
    <t>00005039900078050852291</t>
  </si>
  <si>
    <t>00005039900078070244225</t>
  </si>
  <si>
    <t>00005039900078070244226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</si>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</sst>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9"/>
  <sheetViews>
    <sheetView tabSelected="1" topLeftCell="A109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56962712.740000002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37026805.149999999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8" si="0">CF19+CW19+DN19</f>
        <v>37026805.149999999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8" si="1">BJ19-EE19</f>
        <v>19935907.590000004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56962712.740000002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37026805.149999999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37026805.149999999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19935907.590000004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14200400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8726044.6600000001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8726044.6600000001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5474355.3399999999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70.2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77478.89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77478.89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-77478.89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455990.18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455990.18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-455990.18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97.15" customHeight="1" x14ac:dyDescent="0.2">
      <c r="A24" s="99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-126.88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-126.88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126.88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09.35" customHeight="1" x14ac:dyDescent="0.2">
      <c r="A25" s="99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1005837.62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1005837.62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-1005837.62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500000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1171757.07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1171757.07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-671757.07000000007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97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10066000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1094851.94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1094851.94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8971148.0600000005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18050000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20181863.140000001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20181863.140000001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-2131863.1400000006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9928000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1039664.52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1039664.52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8888335.4800000004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-254.25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-254.25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254.25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09.35" customHeight="1" x14ac:dyDescent="0.2">
      <c r="A31" s="99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36485.4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36485.4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-36485.4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72.9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128500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128500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-128500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170.25" customHeight="1" x14ac:dyDescent="0.2">
      <c r="A33" s="99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800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800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-800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24.2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260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260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-260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24.2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853200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611402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611402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241798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48.6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778200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634580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634580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143620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2586912.7400000002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1904911.94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1904911.94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682000.80000000028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60.75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-43241.08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-43241.08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43241.08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</row>
    <row r="50" spans="1:166" ht="24" customHeight="1" x14ac:dyDescent="0.2">
      <c r="A50" s="83" t="s">
        <v>21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87" t="s">
        <v>22</v>
      </c>
      <c r="AL50" s="83"/>
      <c r="AM50" s="83"/>
      <c r="AN50" s="83"/>
      <c r="AO50" s="83"/>
      <c r="AP50" s="84"/>
      <c r="AQ50" s="87" t="s">
        <v>72</v>
      </c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4"/>
      <c r="BC50" s="87" t="s">
        <v>73</v>
      </c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4"/>
      <c r="BU50" s="87" t="s">
        <v>74</v>
      </c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4"/>
      <c r="CH50" s="74" t="s">
        <v>25</v>
      </c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6"/>
      <c r="EK50" s="74" t="s">
        <v>75</v>
      </c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98"/>
    </row>
    <row r="51" spans="1:166" ht="78.75" customHeight="1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88"/>
      <c r="AL51" s="85"/>
      <c r="AM51" s="85"/>
      <c r="AN51" s="85"/>
      <c r="AO51" s="85"/>
      <c r="AP51" s="86"/>
      <c r="AQ51" s="88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88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6"/>
      <c r="BU51" s="88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6"/>
      <c r="CH51" s="75" t="s">
        <v>76</v>
      </c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6"/>
      <c r="CX51" s="74" t="s">
        <v>28</v>
      </c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6"/>
      <c r="DK51" s="74" t="s">
        <v>29</v>
      </c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6"/>
      <c r="DX51" s="74" t="s">
        <v>30</v>
      </c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6"/>
      <c r="EK51" s="88" t="s">
        <v>77</v>
      </c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6"/>
      <c r="EX51" s="74" t="s">
        <v>78</v>
      </c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98"/>
    </row>
    <row r="52" spans="1:166" ht="14.25" customHeight="1" x14ac:dyDescent="0.2">
      <c r="A52" s="80">
        <v>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1"/>
      <c r="AK52" s="77">
        <v>2</v>
      </c>
      <c r="AL52" s="78"/>
      <c r="AM52" s="78"/>
      <c r="AN52" s="78"/>
      <c r="AO52" s="78"/>
      <c r="AP52" s="79"/>
      <c r="AQ52" s="77">
        <v>3</v>
      </c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9"/>
      <c r="BC52" s="77">
        <v>4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9"/>
      <c r="BU52" s="77">
        <v>5</v>
      </c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9"/>
      <c r="CH52" s="77">
        <v>6</v>
      </c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9"/>
      <c r="CX52" s="77">
        <v>7</v>
      </c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9"/>
      <c r="DK52" s="77">
        <v>8</v>
      </c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9"/>
      <c r="DX52" s="77">
        <v>9</v>
      </c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9"/>
      <c r="EK52" s="77">
        <v>10</v>
      </c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62">
        <v>11</v>
      </c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4"/>
    </row>
    <row r="53" spans="1:166" ht="15" customHeight="1" x14ac:dyDescent="0.2">
      <c r="A53" s="97" t="s">
        <v>79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67" t="s">
        <v>80</v>
      </c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72">
        <v>67867797.340000004</v>
      </c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>
        <v>67867797.340000004</v>
      </c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>
        <v>38253452.850000001</v>
      </c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>
        <f t="shared" ref="DX53:DX84" si="2">CH53+CX53+DK53</f>
        <v>38253452.850000001</v>
      </c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>
        <f t="shared" ref="EK53:EK84" si="3">BC53-DX53</f>
        <v>29614344.490000002</v>
      </c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>
        <f t="shared" ref="EX53:EX84" si="4">BU53-DX53</f>
        <v>29614344.490000002</v>
      </c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3"/>
    </row>
    <row r="54" spans="1:166" ht="15" customHeight="1" x14ac:dyDescent="0.2">
      <c r="A54" s="35" t="s">
        <v>33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44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67867797.340000004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67867797.340000004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38253452.850000001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38253452.850000001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29614344.490000002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29614344.490000002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697318.53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697318.53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223360.39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223360.39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473958.14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473958.14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95" t="s">
        <v>83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7389.81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7389.81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7389.81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7389.81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85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86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206361.08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206361.08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60994.15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60994.15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145366.93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145366.93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4000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4000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4000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4000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90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15957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15957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-0.45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-0.45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15957.45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15957.45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91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92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10340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10340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1990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1990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8350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8350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93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1507588.34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1507588.34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808835.99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808835.99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698752.35000000009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698752.35000000009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95" t="s">
        <v>85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455291.53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455291.53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244268.51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244268.51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211023.02000000002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211023.02000000002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22286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22286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22286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22286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46970.14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46970.14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5703.45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5703.45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41266.69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41266.69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99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231850.28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231850.28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147110.17000000001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147110.17000000001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84740.109999999986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84740.109999999986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87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101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4000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4000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4000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4000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89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102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39680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39680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19159.849999999999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19159.849999999999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20520.150000000001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20520.150000000001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97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103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207550.86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207550.86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27101.16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27101.16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180449.69999999998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180449.69999999998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91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104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1990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1990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996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996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994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994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91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105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52100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52100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42185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42185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9915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9915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81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106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848282.51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848282.51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536109.56000000006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536109.56000000006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312172.94999999995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312172.94999999995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85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107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256181.23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256181.23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163222.28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163222.28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92958.950000000012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92958.950000000012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99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108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7242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7242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7242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7242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109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12780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12780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6386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6386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6394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6394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111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112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104000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104000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104000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104000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113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60739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60739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60739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60739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115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116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30000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30000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30000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30000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81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117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524286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524286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330591.83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330591.83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193694.16999999998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193694.16999999998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118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158334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158334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99838.74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99838.74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58495.259999999995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58495.259999999995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95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119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23276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23276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20838.240000000002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20838.240000000002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2437.7599999999984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2437.7599999999984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99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120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2005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2005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2005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2005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121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122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27491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27491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27491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27491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89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123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18000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18000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18000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18000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109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124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24808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24808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24808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24808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99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125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7588515.4299999997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7588515.4299999997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4987499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ref="DX85:DX103" si="5">CH85+CX85+DK85</f>
        <v>4987499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ref="EK85:EK102" si="6">BC85-DX85</f>
        <v>2601016.4299999997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ref="EX85:EX102" si="7">BU85-DX85</f>
        <v>2601016.4299999997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111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126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736604.2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736604.2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736604.2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736604.2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36.4" customHeight="1" x14ac:dyDescent="0.2">
      <c r="A87" s="95" t="s">
        <v>127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128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3029888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3029888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2019928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2019928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1009960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1009960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111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129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541262.89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541262.89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541262.89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541262.89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99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130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17846.96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17846.96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17846.96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17846.96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111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131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482120.76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482120.76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219145.8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219145.8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262974.96000000002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262974.96000000002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109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132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197512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197512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81280.039999999994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81280.039999999994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116231.96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116231.96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97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133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6180888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6180888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3105000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3105000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3075888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3075888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109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134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576000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576000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500000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500000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76000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76000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99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135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1403318.51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1403318.51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289528.71999999997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289528.71999999997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1113789.79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1113789.79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111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136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438495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438495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29233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29233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409262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409262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121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137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235741.83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235741.83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235741.83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235741.83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89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138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40000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40000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40000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40000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109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139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43369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43369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43369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43369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91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140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13260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13260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1146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1146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12114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12114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99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141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3017580.65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3017580.65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1517764.3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1517764.3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1499816.3499999999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1499816.3499999999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111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142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263395.8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263395.8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263395.8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263395.8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36.4" customHeight="1" x14ac:dyDescent="0.2">
      <c r="A102" s="95" t="s">
        <v>127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143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37453900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37453900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22648108.309999999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22648108.309999999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14805791.690000001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14805791.690000001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" customHeight="1" x14ac:dyDescent="0.2">
      <c r="A103" s="92" t="s">
        <v>144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3"/>
      <c r="AK103" s="21" t="s">
        <v>145</v>
      </c>
      <c r="AL103" s="22"/>
      <c r="AM103" s="22"/>
      <c r="AN103" s="22"/>
      <c r="AO103" s="22"/>
      <c r="AP103" s="22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16">
        <v>-10905084.6</v>
      </c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>
        <v>-10905084.6</v>
      </c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>
        <v>-1226647.7</v>
      </c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32">
        <f t="shared" si="5"/>
        <v>-1226647.7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7"/>
    </row>
    <row r="104" spans="1:166" ht="24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35.2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35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12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8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9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6" t="s">
        <v>146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6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2" t="s">
        <v>147</v>
      </c>
    </row>
    <row r="111" spans="1:166" ht="12.75" customHeight="1" x14ac:dyDescent="0.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</row>
    <row r="112" spans="1:166" ht="11.25" customHeight="1" x14ac:dyDescent="0.2">
      <c r="A112" s="83" t="s">
        <v>21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4"/>
      <c r="AP112" s="87" t="s">
        <v>22</v>
      </c>
      <c r="AQ112" s="83"/>
      <c r="AR112" s="83"/>
      <c r="AS112" s="83"/>
      <c r="AT112" s="83"/>
      <c r="AU112" s="84"/>
      <c r="AV112" s="87" t="s">
        <v>148</v>
      </c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4"/>
      <c r="BL112" s="87" t="s">
        <v>73</v>
      </c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4"/>
      <c r="CF112" s="74" t="s">
        <v>25</v>
      </c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6"/>
      <c r="ET112" s="87" t="s">
        <v>26</v>
      </c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90"/>
    </row>
    <row r="113" spans="1:166" ht="69.75" customHeight="1" x14ac:dyDescent="0.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6"/>
      <c r="AP113" s="88"/>
      <c r="AQ113" s="85"/>
      <c r="AR113" s="85"/>
      <c r="AS113" s="85"/>
      <c r="AT113" s="85"/>
      <c r="AU113" s="86"/>
      <c r="AV113" s="88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6"/>
      <c r="BL113" s="88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6"/>
      <c r="CF113" s="75" t="s">
        <v>149</v>
      </c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6"/>
      <c r="CW113" s="74" t="s">
        <v>28</v>
      </c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6"/>
      <c r="DN113" s="74" t="s">
        <v>29</v>
      </c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6"/>
      <c r="EE113" s="74" t="s">
        <v>30</v>
      </c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6"/>
      <c r="ET113" s="88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91"/>
    </row>
    <row r="114" spans="1:166" ht="12" customHeight="1" x14ac:dyDescent="0.2">
      <c r="A114" s="80">
        <v>1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1"/>
      <c r="AP114" s="77">
        <v>2</v>
      </c>
      <c r="AQ114" s="78"/>
      <c r="AR114" s="78"/>
      <c r="AS114" s="78"/>
      <c r="AT114" s="78"/>
      <c r="AU114" s="79"/>
      <c r="AV114" s="77">
        <v>3</v>
      </c>
      <c r="AW114" s="78"/>
      <c r="AX114" s="78"/>
      <c r="AY114" s="78"/>
      <c r="AZ114" s="78"/>
      <c r="BA114" s="78"/>
      <c r="BB114" s="78"/>
      <c r="BC114" s="78"/>
      <c r="BD114" s="78"/>
      <c r="BE114" s="63"/>
      <c r="BF114" s="63"/>
      <c r="BG114" s="63"/>
      <c r="BH114" s="63"/>
      <c r="BI114" s="63"/>
      <c r="BJ114" s="63"/>
      <c r="BK114" s="82"/>
      <c r="BL114" s="77">
        <v>4</v>
      </c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9"/>
      <c r="CF114" s="77">
        <v>5</v>
      </c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9"/>
      <c r="CW114" s="77">
        <v>6</v>
      </c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9"/>
      <c r="DN114" s="77">
        <v>7</v>
      </c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9"/>
      <c r="EE114" s="77">
        <v>8</v>
      </c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9"/>
      <c r="ET114" s="62">
        <v>9</v>
      </c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4"/>
    </row>
    <row r="115" spans="1:166" ht="37.5" customHeight="1" x14ac:dyDescent="0.2">
      <c r="A115" s="65" t="s">
        <v>150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6"/>
      <c r="AP115" s="67" t="s">
        <v>151</v>
      </c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9"/>
      <c r="BF115" s="70"/>
      <c r="BG115" s="70"/>
      <c r="BH115" s="70"/>
      <c r="BI115" s="70"/>
      <c r="BJ115" s="70"/>
      <c r="BK115" s="71"/>
      <c r="BL115" s="72">
        <v>10905084.6</v>
      </c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>
        <v>1226647.7</v>
      </c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>
        <f t="shared" ref="EE115:EE129" si="8">CF115+CW115+DN115</f>
        <v>1226647.7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>
        <f t="shared" ref="ET115:ET120" si="9">BL115-CF115-CW115-DN115</f>
        <v>9678436.9000000004</v>
      </c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3"/>
    </row>
    <row r="116" spans="1:166" ht="36.75" customHeight="1" x14ac:dyDescent="0.2">
      <c r="A116" s="59" t="s">
        <v>152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60"/>
      <c r="AP116" s="44" t="s">
        <v>153</v>
      </c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6"/>
      <c r="BF116" s="38"/>
      <c r="BG116" s="38"/>
      <c r="BH116" s="38"/>
      <c r="BI116" s="38"/>
      <c r="BJ116" s="38"/>
      <c r="BK116" s="39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29">
        <f t="shared" si="8"/>
        <v>0</v>
      </c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1"/>
      <c r="ET116" s="29">
        <f t="shared" si="9"/>
        <v>0</v>
      </c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61"/>
    </row>
    <row r="117" spans="1:166" ht="17.25" customHeight="1" x14ac:dyDescent="0.2">
      <c r="A117" s="47" t="s">
        <v>154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8"/>
      <c r="AP117" s="49"/>
      <c r="AQ117" s="50"/>
      <c r="AR117" s="50"/>
      <c r="AS117" s="50"/>
      <c r="AT117" s="50"/>
      <c r="AU117" s="51"/>
      <c r="AV117" s="52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4"/>
      <c r="BL117" s="55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7"/>
      <c r="CF117" s="55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7"/>
      <c r="CW117" s="55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7"/>
      <c r="DN117" s="55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7"/>
      <c r="EE117" s="32">
        <f t="shared" si="8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>
        <f t="shared" si="9"/>
        <v>0</v>
      </c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" customHeight="1" x14ac:dyDescent="0.2">
      <c r="A118" s="59" t="s">
        <v>155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60"/>
      <c r="AP118" s="44" t="s">
        <v>156</v>
      </c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6"/>
      <c r="BF118" s="38"/>
      <c r="BG118" s="38"/>
      <c r="BH118" s="38"/>
      <c r="BI118" s="38"/>
      <c r="BJ118" s="38"/>
      <c r="BK118" s="39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8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>
        <f t="shared" si="9"/>
        <v>0</v>
      </c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17.25" customHeight="1" x14ac:dyDescent="0.2">
      <c r="A119" s="47" t="s">
        <v>154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8"/>
      <c r="AP119" s="49"/>
      <c r="AQ119" s="50"/>
      <c r="AR119" s="50"/>
      <c r="AS119" s="50"/>
      <c r="AT119" s="50"/>
      <c r="AU119" s="51"/>
      <c r="AV119" s="52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4"/>
      <c r="BL119" s="55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7"/>
      <c r="CF119" s="55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7"/>
      <c r="CW119" s="55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7"/>
      <c r="DN119" s="55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7"/>
      <c r="EE119" s="32">
        <f t="shared" si="8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>
        <f t="shared" si="9"/>
        <v>0</v>
      </c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31.5" customHeight="1" x14ac:dyDescent="0.2">
      <c r="A120" s="58" t="s">
        <v>157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44" t="s">
        <v>158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6"/>
      <c r="BF120" s="38"/>
      <c r="BG120" s="38"/>
      <c r="BH120" s="38"/>
      <c r="BI120" s="38"/>
      <c r="BJ120" s="38"/>
      <c r="BK120" s="39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>
        <f t="shared" si="8"/>
        <v>0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>
        <f t="shared" si="9"/>
        <v>0</v>
      </c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15" customHeight="1" x14ac:dyDescent="0.2">
      <c r="A121" s="35" t="s">
        <v>159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44" t="s">
        <v>160</v>
      </c>
      <c r="AQ121" s="45"/>
      <c r="AR121" s="45"/>
      <c r="AS121" s="45"/>
      <c r="AT121" s="45"/>
      <c r="AU121" s="45"/>
      <c r="AV121" s="22"/>
      <c r="AW121" s="22"/>
      <c r="AX121" s="22"/>
      <c r="AY121" s="22"/>
      <c r="AZ121" s="22"/>
      <c r="BA121" s="22"/>
      <c r="BB121" s="22"/>
      <c r="BC121" s="22"/>
      <c r="BD121" s="22"/>
      <c r="BE121" s="23"/>
      <c r="BF121" s="24"/>
      <c r="BG121" s="24"/>
      <c r="BH121" s="24"/>
      <c r="BI121" s="24"/>
      <c r="BJ121" s="24"/>
      <c r="BK121" s="25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>
        <f t="shared" si="8"/>
        <v>0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15" customHeight="1" x14ac:dyDescent="0.2">
      <c r="A122" s="35" t="s">
        <v>161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6"/>
      <c r="AP122" s="37" t="s">
        <v>162</v>
      </c>
      <c r="AQ122" s="38"/>
      <c r="AR122" s="38"/>
      <c r="AS122" s="38"/>
      <c r="AT122" s="38"/>
      <c r="AU122" s="39"/>
      <c r="AV122" s="40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2"/>
      <c r="BL122" s="29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1"/>
      <c r="CF122" s="29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1"/>
      <c r="CW122" s="29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1"/>
      <c r="DN122" s="29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1"/>
      <c r="EE122" s="32">
        <f t="shared" si="8"/>
        <v>0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31.5" customHeight="1" x14ac:dyDescent="0.2">
      <c r="A123" s="34" t="s">
        <v>163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43"/>
      <c r="AP123" s="44" t="s">
        <v>164</v>
      </c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6"/>
      <c r="BF123" s="38"/>
      <c r="BG123" s="38"/>
      <c r="BH123" s="38"/>
      <c r="BI123" s="38"/>
      <c r="BJ123" s="38"/>
      <c r="BK123" s="39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>
        <v>1226647.7</v>
      </c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>
        <f t="shared" si="8"/>
        <v>1226647.7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38.25" customHeight="1" x14ac:dyDescent="0.2">
      <c r="A124" s="34" t="s">
        <v>165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6"/>
      <c r="AP124" s="37" t="s">
        <v>166</v>
      </c>
      <c r="AQ124" s="38"/>
      <c r="AR124" s="38"/>
      <c r="AS124" s="38"/>
      <c r="AT124" s="38"/>
      <c r="AU124" s="39"/>
      <c r="AV124" s="40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2"/>
      <c r="BL124" s="29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1"/>
      <c r="CF124" s="29">
        <v>1226647.7</v>
      </c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1"/>
      <c r="CW124" s="29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1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>
        <f t="shared" si="8"/>
        <v>1226647.7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36" customHeight="1" x14ac:dyDescent="0.2">
      <c r="A125" s="34" t="s">
        <v>167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6"/>
      <c r="AP125" s="44" t="s">
        <v>168</v>
      </c>
      <c r="AQ125" s="45"/>
      <c r="AR125" s="45"/>
      <c r="AS125" s="45"/>
      <c r="AT125" s="45"/>
      <c r="AU125" s="45"/>
      <c r="AV125" s="22"/>
      <c r="AW125" s="22"/>
      <c r="AX125" s="22"/>
      <c r="AY125" s="22"/>
      <c r="AZ125" s="22"/>
      <c r="BA125" s="22"/>
      <c r="BB125" s="22"/>
      <c r="BC125" s="22"/>
      <c r="BD125" s="22"/>
      <c r="BE125" s="23"/>
      <c r="BF125" s="24"/>
      <c r="BG125" s="24"/>
      <c r="BH125" s="24"/>
      <c r="BI125" s="24"/>
      <c r="BJ125" s="24"/>
      <c r="BK125" s="25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>
        <v>-37026805.149999999</v>
      </c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>
        <f t="shared" si="8"/>
        <v>-37026805.149999999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6.25" customHeight="1" x14ac:dyDescent="0.2">
      <c r="A126" s="34" t="s">
        <v>169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6"/>
      <c r="AP126" s="37" t="s">
        <v>170</v>
      </c>
      <c r="AQ126" s="38"/>
      <c r="AR126" s="38"/>
      <c r="AS126" s="38"/>
      <c r="AT126" s="38"/>
      <c r="AU126" s="39"/>
      <c r="AV126" s="40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2"/>
      <c r="BL126" s="29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1"/>
      <c r="CF126" s="29">
        <v>38253452.850000001</v>
      </c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1"/>
      <c r="CW126" s="29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1"/>
      <c r="DN126" s="29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1"/>
      <c r="EE126" s="32">
        <f t="shared" si="8"/>
        <v>38253452.850000001</v>
      </c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7.75" customHeight="1" x14ac:dyDescent="0.2">
      <c r="A127" s="34" t="s">
        <v>171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43"/>
      <c r="AP127" s="44" t="s">
        <v>172</v>
      </c>
      <c r="AQ127" s="45"/>
      <c r="AR127" s="45"/>
      <c r="AS127" s="45"/>
      <c r="AT127" s="45"/>
      <c r="AU127" s="45"/>
      <c r="AV127" s="22"/>
      <c r="AW127" s="22"/>
      <c r="AX127" s="22"/>
      <c r="AY127" s="22"/>
      <c r="AZ127" s="22"/>
      <c r="BA127" s="22"/>
      <c r="BB127" s="22"/>
      <c r="BC127" s="22"/>
      <c r="BD127" s="22"/>
      <c r="BE127" s="23"/>
      <c r="BF127" s="24"/>
      <c r="BG127" s="24"/>
      <c r="BH127" s="24"/>
      <c r="BI127" s="24"/>
      <c r="BJ127" s="24"/>
      <c r="BK127" s="25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29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1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>
        <f t="shared" si="8"/>
        <v>0</v>
      </c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" customHeight="1" x14ac:dyDescent="0.2">
      <c r="A128" s="34" t="s">
        <v>173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6"/>
      <c r="AP128" s="37" t="s">
        <v>174</v>
      </c>
      <c r="AQ128" s="38"/>
      <c r="AR128" s="38"/>
      <c r="AS128" s="38"/>
      <c r="AT128" s="38"/>
      <c r="AU128" s="39"/>
      <c r="AV128" s="40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2"/>
      <c r="BL128" s="29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1"/>
      <c r="CF128" s="29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1"/>
      <c r="CW128" s="29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1"/>
      <c r="DN128" s="29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1"/>
      <c r="EE128" s="32">
        <f t="shared" si="8"/>
        <v>0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5.5" customHeight="1" x14ac:dyDescent="0.2">
      <c r="A129" s="18" t="s">
        <v>175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20"/>
      <c r="AP129" s="21" t="s">
        <v>176</v>
      </c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3"/>
      <c r="BF129" s="24"/>
      <c r="BG129" s="24"/>
      <c r="BH129" s="24"/>
      <c r="BI129" s="24"/>
      <c r="BJ129" s="24"/>
      <c r="BK129" s="25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26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8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>
        <f t="shared" si="8"/>
        <v>0</v>
      </c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7"/>
    </row>
    <row r="130" spans="1:16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 t="s">
        <v>177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"/>
      <c r="AG132" s="1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 t="s">
        <v>178</v>
      </c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5" t="s">
        <v>179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"/>
      <c r="AG133" s="1"/>
      <c r="AH133" s="15" t="s">
        <v>180</v>
      </c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181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"/>
      <c r="DR133" s="1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 t="s">
        <v>182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"/>
      <c r="AG134" s="1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5" t="s">
        <v>179</v>
      </c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7"/>
      <c r="DR134" s="7"/>
      <c r="DS134" s="15" t="s">
        <v>180</v>
      </c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5" t="s">
        <v>179</v>
      </c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7"/>
      <c r="AG135" s="7"/>
      <c r="AH135" s="15" t="s">
        <v>180</v>
      </c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7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2" t="s">
        <v>183</v>
      </c>
      <c r="B137" s="12"/>
      <c r="C137" s="13"/>
      <c r="D137" s="13"/>
      <c r="E137" s="13"/>
      <c r="F137" s="1" t="s">
        <v>183</v>
      </c>
      <c r="G137" s="1"/>
      <c r="H137" s="1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2">
        <v>200</v>
      </c>
      <c r="Z137" s="12"/>
      <c r="AA137" s="12"/>
      <c r="AB137" s="12"/>
      <c r="AC137" s="12"/>
      <c r="AD137" s="11"/>
      <c r="AE137" s="11"/>
      <c r="AF137" s="1"/>
      <c r="AG137" s="1" t="s">
        <v>184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1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1"/>
      <c r="CY138" s="1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1"/>
      <c r="DW138" s="1"/>
      <c r="DX138" s="2"/>
      <c r="DY138" s="2"/>
      <c r="DZ138" s="5"/>
      <c r="EA138" s="5"/>
      <c r="EB138" s="5"/>
      <c r="EC138" s="1"/>
      <c r="ED138" s="1"/>
      <c r="EE138" s="1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2"/>
      <c r="EW138" s="2"/>
      <c r="EX138" s="2"/>
      <c r="EY138" s="2"/>
      <c r="EZ138" s="2"/>
      <c r="FA138" s="8"/>
      <c r="FB138" s="8"/>
      <c r="FC138" s="1"/>
      <c r="FD138" s="1"/>
      <c r="FE138" s="1"/>
      <c r="FF138" s="1"/>
      <c r="FG138" s="1"/>
      <c r="FH138" s="1"/>
      <c r="FI138" s="1"/>
      <c r="FJ138" s="1"/>
    </row>
    <row r="139" spans="1:166" ht="9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1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10"/>
      <c r="CY139" s="10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</sheetData>
  <mergeCells count="975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CH52:CW52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EK100:EW100"/>
    <mergeCell ref="EX102:FJ102"/>
    <mergeCell ref="BU102:CG102"/>
    <mergeCell ref="CH102:CW102"/>
    <mergeCell ref="CX102:DJ102"/>
    <mergeCell ref="DK102:DW102"/>
    <mergeCell ref="DX103:EJ103"/>
    <mergeCell ref="DK103:DW103"/>
    <mergeCell ref="A102:AJ102"/>
    <mergeCell ref="AK102:AP102"/>
    <mergeCell ref="AQ102:BB102"/>
    <mergeCell ref="BC102:BT102"/>
    <mergeCell ref="DX102:EJ102"/>
    <mergeCell ref="EK102:EW102"/>
    <mergeCell ref="A111:FJ111"/>
    <mergeCell ref="CF112:ES112"/>
    <mergeCell ref="ET112:FJ113"/>
    <mergeCell ref="CF113:CV113"/>
    <mergeCell ref="CW113:DM113"/>
    <mergeCell ref="DN113:ED113"/>
    <mergeCell ref="A103:AJ103"/>
    <mergeCell ref="AK103:AP103"/>
    <mergeCell ref="AQ103:BB103"/>
    <mergeCell ref="BC103:BT103"/>
    <mergeCell ref="EK103:EW103"/>
    <mergeCell ref="EX103:FJ103"/>
    <mergeCell ref="BU103:CG103"/>
    <mergeCell ref="CH103:CW103"/>
    <mergeCell ref="CX103:DJ103"/>
    <mergeCell ref="EE113:ES113"/>
    <mergeCell ref="CF114:CV114"/>
    <mergeCell ref="CW114:DM114"/>
    <mergeCell ref="DN114:ED114"/>
    <mergeCell ref="EE114:ES114"/>
    <mergeCell ref="A114:AO114"/>
    <mergeCell ref="AP114:AU114"/>
    <mergeCell ref="AV114:BK114"/>
    <mergeCell ref="BL114:CE114"/>
    <mergeCell ref="A112:AO113"/>
    <mergeCell ref="AP112:AU113"/>
    <mergeCell ref="AV112:BK113"/>
    <mergeCell ref="BL112:CE113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EE116:ES116"/>
    <mergeCell ref="ET116:FJ116"/>
    <mergeCell ref="ET117:FJ117"/>
    <mergeCell ref="CF117:CV117"/>
    <mergeCell ref="CW117:DM117"/>
    <mergeCell ref="DN117:ED117"/>
    <mergeCell ref="EE117:ES117"/>
    <mergeCell ref="A116:AO116"/>
    <mergeCell ref="AP116:AU116"/>
    <mergeCell ref="AV116:BK116"/>
    <mergeCell ref="BL116:CE116"/>
    <mergeCell ref="CF116:CV116"/>
    <mergeCell ref="CW116:DM116"/>
    <mergeCell ref="A117:AO117"/>
    <mergeCell ref="AP117:AU117"/>
    <mergeCell ref="AV117:BK117"/>
    <mergeCell ref="BL117:CE117"/>
    <mergeCell ref="A118:AO118"/>
    <mergeCell ref="AP118:AU118"/>
    <mergeCell ref="AV118:BK118"/>
    <mergeCell ref="BL118:CE118"/>
    <mergeCell ref="DN116:ED116"/>
    <mergeCell ref="CW118:DM118"/>
    <mergeCell ref="DN118:ED118"/>
    <mergeCell ref="EE118:ES118"/>
    <mergeCell ref="ET118:FJ118"/>
    <mergeCell ref="ET119:FJ119"/>
    <mergeCell ref="CF119:CV119"/>
    <mergeCell ref="CW119:DM119"/>
    <mergeCell ref="DN119:ED119"/>
    <mergeCell ref="EE119:ES119"/>
    <mergeCell ref="A119:AO119"/>
    <mergeCell ref="AP119:AU119"/>
    <mergeCell ref="AV119:BK119"/>
    <mergeCell ref="BL119:CE119"/>
    <mergeCell ref="A120:AO120"/>
    <mergeCell ref="AP120:AU120"/>
    <mergeCell ref="AV120:BK120"/>
    <mergeCell ref="BL120:CE120"/>
    <mergeCell ref="CF118:CV118"/>
    <mergeCell ref="EE121:ES121"/>
    <mergeCell ref="ET121:FJ121"/>
    <mergeCell ref="ET122:FJ122"/>
    <mergeCell ref="A122:AO122"/>
    <mergeCell ref="AP122:AU122"/>
    <mergeCell ref="AV122:BK122"/>
    <mergeCell ref="BL122:CE122"/>
    <mergeCell ref="CF122:CV122"/>
    <mergeCell ref="CF120:CV120"/>
    <mergeCell ref="CW120:DM120"/>
    <mergeCell ref="DN120:ED120"/>
    <mergeCell ref="EE120:ES120"/>
    <mergeCell ref="ET120:FJ120"/>
    <mergeCell ref="A121:AO121"/>
    <mergeCell ref="AP121:AU121"/>
    <mergeCell ref="AV121:BK121"/>
    <mergeCell ref="BL121:CE121"/>
    <mergeCell ref="CF121:CV121"/>
    <mergeCell ref="A123:AO123"/>
    <mergeCell ref="AP123:AU123"/>
    <mergeCell ref="AV123:BK123"/>
    <mergeCell ref="BL123:CE123"/>
    <mergeCell ref="CF123:CV123"/>
    <mergeCell ref="CW123:DM123"/>
    <mergeCell ref="DN123:ED123"/>
    <mergeCell ref="CW121:DM121"/>
    <mergeCell ref="DN121:ED121"/>
    <mergeCell ref="EE123:ES123"/>
    <mergeCell ref="ET123:FJ123"/>
    <mergeCell ref="CF124:CV124"/>
    <mergeCell ref="CW124:DM124"/>
    <mergeCell ref="DN124:ED124"/>
    <mergeCell ref="EE124:ES124"/>
    <mergeCell ref="CW122:DM122"/>
    <mergeCell ref="DN122:ED122"/>
    <mergeCell ref="EE122:ES122"/>
    <mergeCell ref="CW125:DM125"/>
    <mergeCell ref="DN125:ED125"/>
    <mergeCell ref="EE125:ES125"/>
    <mergeCell ref="ET125:FJ125"/>
    <mergeCell ref="CF126:CV126"/>
    <mergeCell ref="CW126:DM126"/>
    <mergeCell ref="DN126:ED126"/>
    <mergeCell ref="EE126:ES126"/>
    <mergeCell ref="A124:AO124"/>
    <mergeCell ref="AP124:AU124"/>
    <mergeCell ref="AV124:BK124"/>
    <mergeCell ref="BL124:CE124"/>
    <mergeCell ref="ET124:FJ124"/>
    <mergeCell ref="A125:AO125"/>
    <mergeCell ref="AP125:AU125"/>
    <mergeCell ref="AV125:BK125"/>
    <mergeCell ref="BL125:CE125"/>
    <mergeCell ref="CF125:CV125"/>
    <mergeCell ref="ET127:FJ127"/>
    <mergeCell ref="A128:AO128"/>
    <mergeCell ref="AP128:AU128"/>
    <mergeCell ref="AV128:BK128"/>
    <mergeCell ref="BL128:CE128"/>
    <mergeCell ref="ET128:FJ128"/>
    <mergeCell ref="CF128:CV128"/>
    <mergeCell ref="A126:AO126"/>
    <mergeCell ref="AP126:AU126"/>
    <mergeCell ref="AV126:BK126"/>
    <mergeCell ref="BL126:CE126"/>
    <mergeCell ref="ET126:FJ126"/>
    <mergeCell ref="A127:AO127"/>
    <mergeCell ref="AP127:AU127"/>
    <mergeCell ref="AV127:BK127"/>
    <mergeCell ref="BL127:CE127"/>
    <mergeCell ref="CF127:CV127"/>
    <mergeCell ref="CW128:DM128"/>
    <mergeCell ref="DN128:ED128"/>
    <mergeCell ref="EE128:ES128"/>
    <mergeCell ref="CW129:DM129"/>
    <mergeCell ref="DN129:ED129"/>
    <mergeCell ref="EE129:ES129"/>
    <mergeCell ref="CW127:DM127"/>
    <mergeCell ref="DN127:ED127"/>
    <mergeCell ref="EE127:ES127"/>
    <mergeCell ref="N132:AE132"/>
    <mergeCell ref="AH132:BH132"/>
    <mergeCell ref="N133:AE133"/>
    <mergeCell ref="AH133:BH133"/>
    <mergeCell ref="R134:AE134"/>
    <mergeCell ref="AH134:BH134"/>
    <mergeCell ref="ET129:FJ129"/>
    <mergeCell ref="A129:AO129"/>
    <mergeCell ref="AP129:AU129"/>
    <mergeCell ref="AV129:BK129"/>
    <mergeCell ref="BL129:CE129"/>
    <mergeCell ref="CF129:CV129"/>
    <mergeCell ref="AD137:AE137"/>
    <mergeCell ref="A137:B137"/>
    <mergeCell ref="C137:E137"/>
    <mergeCell ref="I137:X137"/>
    <mergeCell ref="Y137:AC137"/>
    <mergeCell ref="DC134:DP134"/>
    <mergeCell ref="DS134:ES134"/>
    <mergeCell ref="DC133:DP133"/>
    <mergeCell ref="DS133:ES133"/>
    <mergeCell ref="R135:AE135"/>
    <mergeCell ref="AH135:BH13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vgor-sveta</dc:creator>
  <dc:description>POI HSSF rep:2.54.0.183</dc:description>
  <cp:lastModifiedBy>User</cp:lastModifiedBy>
  <dcterms:created xsi:type="dcterms:W3CDTF">2022-09-07T05:19:48Z</dcterms:created>
  <dcterms:modified xsi:type="dcterms:W3CDTF">2022-09-07T05:19:55Z</dcterms:modified>
</cp:coreProperties>
</file>