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0" yWindow="708" windowWidth="14460" windowHeight="8700"/>
  </bookViews>
  <sheets>
    <sheet name="Ход (изм)" sheetId="1" r:id="rId1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E31" i="1"/>
  <c r="G31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C31" i="1" l="1"/>
  <c r="B31" i="1"/>
  <c r="H7" i="1"/>
  <c r="F7" i="1"/>
  <c r="D7" i="1"/>
</calcChain>
</file>

<file path=xl/sharedStrings.xml><?xml version="1.0" encoding="utf-8"?>
<sst xmlns="http://schemas.openxmlformats.org/spreadsheetml/2006/main" count="38" uniqueCount="35">
  <si>
    <t>Количество избирателей</t>
  </si>
  <si>
    <t>число проголосовавших</t>
  </si>
  <si>
    <t>%</t>
  </si>
  <si>
    <t>ЗА</t>
  </si>
  <si>
    <t>ПРОТИВ</t>
  </si>
  <si>
    <t>Явка</t>
  </si>
  <si>
    <t>Айбашское СП</t>
  </si>
  <si>
    <t>Березкинское СП</t>
  </si>
  <si>
    <t>Б.Ковалинское СП</t>
  </si>
  <si>
    <t>Б.Битаманское СП</t>
  </si>
  <si>
    <t>Бирюлинское СП</t>
  </si>
  <si>
    <t>Высокогорское СП</t>
  </si>
  <si>
    <t>Дубъязское СП</t>
  </si>
  <si>
    <t>Казакларское СП</t>
  </si>
  <si>
    <t>Иске-казанское СП</t>
  </si>
  <si>
    <t>Суксинское СП</t>
  </si>
  <si>
    <t>Мемдельское СП</t>
  </si>
  <si>
    <t>А.Бексерское СП</t>
  </si>
  <si>
    <t>Семиозерское СП</t>
  </si>
  <si>
    <t xml:space="preserve"> Ташлы-Ковалинское СП</t>
  </si>
  <si>
    <t xml:space="preserve"> Усадское СП</t>
  </si>
  <si>
    <t>Чернышевское СП</t>
  </si>
  <si>
    <t xml:space="preserve"> Чепчуговское СП</t>
  </si>
  <si>
    <t xml:space="preserve"> Куркачинское СП</t>
  </si>
  <si>
    <t xml:space="preserve"> Шапшинское СП</t>
  </si>
  <si>
    <t>Ямашурминское СП</t>
  </si>
  <si>
    <t xml:space="preserve">Сообщение территориальной избирательной комиссии </t>
  </si>
  <si>
    <t xml:space="preserve">Высокогорского муниципального района РТ </t>
  </si>
  <si>
    <t xml:space="preserve"> Мульминское СП</t>
  </si>
  <si>
    <t xml:space="preserve"> Дачное СП</t>
  </si>
  <si>
    <t>Село- Алатское СП</t>
  </si>
  <si>
    <t>Сельские поселения</t>
  </si>
  <si>
    <t>ИТОГО</t>
  </si>
  <si>
    <t>об итогах референдума 6 декабря 2015 года</t>
  </si>
  <si>
    <t>Альдермышское 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</si>
</sst>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/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/>
    <xf numFmtId="0" fontId="3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5" fillId="0" borderId="0" xfId="0" applyNumberFormat="1" applyFont="1"/>
    <xf numFmtId="0" fontId="5" fillId="0" borderId="1" xfId="0" applyFont="1" applyBorder="1" applyAlignment="1">
      <alignment horizontal="right"/>
    </xf>
    <xf numFmtId="0" fontId="3" fillId="0" borderId="1" xfId="0" applyFont="1" applyBorder="1"/>
    <xf numFmtId="1" fontId="3" fillId="0" borderId="1" xfId="0" applyNumberFormat="1" applyFont="1" applyBorder="1"/>
    <xf numFmtId="0" fontId="6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zoomScaleNormal="75" zoomScaleSheetLayoutView="100" workbookViewId="0">
      <pane ySplit="6" topLeftCell="A16" activePane="bottomLeft" state="frozen"/>
      <selection activeCell="E1" sqref="E1"/>
      <selection pane="bottomLeft" activeCell="D16" sqref="D16"/>
    </sheetView>
  </sheetViews>
  <sheetFormatPr defaultRowHeight="15.6" x14ac:dyDescent="0.3"/>
  <cols>
    <col min="1" max="1" width="30.44140625" style="15" customWidth="1"/>
    <col min="2" max="2" width="15.6640625" style="16" customWidth="1"/>
    <col min="3" max="3" width="13.44140625" style="6" customWidth="1"/>
    <col min="4" max="4" width="8.88671875" style="6" customWidth="1"/>
    <col min="5" max="5" width="13.5546875" style="6" customWidth="1"/>
    <col min="6" max="6" width="8.6640625" style="6" customWidth="1"/>
    <col min="7" max="7" width="10.6640625" style="6" customWidth="1"/>
    <col min="8" max="8" width="11" style="6" customWidth="1"/>
    <col min="9" max="9" width="10" style="6" customWidth="1"/>
    <col min="10" max="10" width="7.5546875" style="6" customWidth="1"/>
    <col min="11" max="11" width="9.5546875" style="6" customWidth="1"/>
    <col min="12" max="12" width="7.5546875" style="6" customWidth="1"/>
    <col min="13" max="13" width="12" style="7" customWidth="1"/>
    <col min="14" max="14" width="7" style="6" customWidth="1"/>
    <col min="15" max="15" width="12" style="7" customWidth="1"/>
    <col min="16" max="16" width="7.33203125" style="6" customWidth="1"/>
    <col min="17" max="17" width="14.33203125" style="6" customWidth="1"/>
    <col min="18" max="18" width="13.33203125" style="6" customWidth="1"/>
    <col min="19" max="19" width="7.109375" style="6" customWidth="1"/>
    <col min="20" max="20" width="11.33203125" style="6" customWidth="1"/>
    <col min="21" max="21" width="11" style="6" customWidth="1"/>
    <col min="22" max="22" width="10.44140625" style="6" customWidth="1"/>
    <col min="23" max="16384" width="8.88671875" style="6"/>
  </cols>
  <sheetData>
    <row r="1" spans="1:20" ht="24" customHeight="1" x14ac:dyDescent="0.3">
      <c r="A1" s="23" t="s">
        <v>26</v>
      </c>
      <c r="B1" s="23"/>
      <c r="C1" s="23"/>
      <c r="D1" s="23"/>
      <c r="E1" s="23"/>
      <c r="F1" s="23"/>
      <c r="G1" s="23"/>
      <c r="H1" s="23"/>
    </row>
    <row r="2" spans="1:20" x14ac:dyDescent="0.3">
      <c r="A2" s="23" t="s">
        <v>27</v>
      </c>
      <c r="B2" s="23"/>
      <c r="C2" s="23"/>
      <c r="D2" s="23"/>
      <c r="E2" s="23"/>
      <c r="F2" s="23"/>
      <c r="G2" s="23"/>
      <c r="H2" s="23"/>
    </row>
    <row r="3" spans="1:20" s="10" customFormat="1" ht="21.6" customHeight="1" thickBot="1" x14ac:dyDescent="0.35">
      <c r="A3" s="24" t="s">
        <v>33</v>
      </c>
      <c r="B3" s="25"/>
      <c r="C3" s="25"/>
      <c r="D3" s="25"/>
      <c r="E3" s="25"/>
      <c r="F3" s="25"/>
      <c r="G3" s="25"/>
      <c r="H3" s="25"/>
      <c r="I3" s="6"/>
      <c r="J3" s="6"/>
      <c r="K3" s="6"/>
      <c r="L3" s="6"/>
      <c r="M3" s="7"/>
      <c r="N3" s="6"/>
      <c r="O3" s="7"/>
      <c r="P3" s="8"/>
      <c r="Q3" s="8"/>
      <c r="R3" s="8"/>
      <c r="S3" s="8"/>
      <c r="T3" s="9"/>
    </row>
    <row r="4" spans="1:20" ht="13.2" customHeight="1" x14ac:dyDescent="0.25">
      <c r="A4" s="33" t="s">
        <v>31</v>
      </c>
      <c r="B4" s="26" t="s">
        <v>0</v>
      </c>
      <c r="C4" s="29" t="s">
        <v>5</v>
      </c>
      <c r="D4" s="30"/>
      <c r="E4" s="29" t="s">
        <v>3</v>
      </c>
      <c r="F4" s="30"/>
      <c r="G4" s="29" t="s">
        <v>4</v>
      </c>
      <c r="H4" s="30"/>
      <c r="I4" s="1"/>
      <c r="J4" s="1"/>
      <c r="M4" s="6"/>
      <c r="O4" s="6"/>
    </row>
    <row r="5" spans="1:20" ht="15" customHeight="1" x14ac:dyDescent="0.25">
      <c r="A5" s="34"/>
      <c r="B5" s="27"/>
      <c r="C5" s="31"/>
      <c r="D5" s="32"/>
      <c r="E5" s="31"/>
      <c r="F5" s="32"/>
      <c r="G5" s="31"/>
      <c r="H5" s="32"/>
      <c r="I5" s="1"/>
      <c r="J5" s="1"/>
      <c r="M5" s="6"/>
      <c r="O5" s="6"/>
    </row>
    <row r="6" spans="1:20" ht="59.4" customHeight="1" x14ac:dyDescent="0.25">
      <c r="A6" s="34"/>
      <c r="B6" s="28"/>
      <c r="C6" s="11"/>
      <c r="D6" s="12" t="s">
        <v>2</v>
      </c>
      <c r="E6" s="11" t="s">
        <v>1</v>
      </c>
      <c r="F6" s="12" t="s">
        <v>2</v>
      </c>
      <c r="G6" s="11" t="s">
        <v>1</v>
      </c>
      <c r="H6" s="12" t="s">
        <v>2</v>
      </c>
      <c r="I6" s="13"/>
      <c r="J6" s="13"/>
      <c r="M6" s="6"/>
      <c r="O6" s="6"/>
    </row>
    <row r="7" spans="1:20" ht="18" customHeight="1" x14ac:dyDescent="0.3">
      <c r="A7" s="3" t="s">
        <v>6</v>
      </c>
      <c r="B7" s="4">
        <v>558</v>
      </c>
      <c r="C7" s="4">
        <v>522</v>
      </c>
      <c r="D7" s="5">
        <f>C7*100/B7</f>
        <v>93.548387096774192</v>
      </c>
      <c r="E7" s="4">
        <v>513</v>
      </c>
      <c r="F7" s="5">
        <f>E7/C7*100</f>
        <v>98.275862068965509</v>
      </c>
      <c r="G7" s="4">
        <v>9</v>
      </c>
      <c r="H7" s="5">
        <f>G7/C7*100</f>
        <v>1.7241379310344827</v>
      </c>
      <c r="I7" s="2"/>
      <c r="J7" s="2"/>
      <c r="M7" s="6"/>
      <c r="O7" s="6"/>
    </row>
    <row r="8" spans="1:20" ht="18" customHeight="1" x14ac:dyDescent="0.3">
      <c r="A8" s="3" t="s">
        <v>34</v>
      </c>
      <c r="B8" s="4">
        <v>766</v>
      </c>
      <c r="C8" s="4">
        <v>433</v>
      </c>
      <c r="D8" s="5">
        <f t="shared" ref="D8:D30" si="0">C8*100/B8</f>
        <v>56.527415143603136</v>
      </c>
      <c r="E8" s="4">
        <v>409</v>
      </c>
      <c r="F8" s="5">
        <f t="shared" ref="F8:F31" si="1">E8/C8*100</f>
        <v>94.457274826789842</v>
      </c>
      <c r="G8" s="4">
        <v>24</v>
      </c>
      <c r="H8" s="5">
        <f t="shared" ref="H8:H31" si="2">G8/C8*100</f>
        <v>5.5427251732101617</v>
      </c>
      <c r="I8" s="2"/>
      <c r="J8" s="2"/>
      <c r="M8" s="6"/>
      <c r="O8" s="6"/>
    </row>
    <row r="9" spans="1:20" ht="18" customHeight="1" x14ac:dyDescent="0.3">
      <c r="A9" s="3" t="s">
        <v>17</v>
      </c>
      <c r="B9" s="4">
        <v>443</v>
      </c>
      <c r="C9" s="4">
        <v>364</v>
      </c>
      <c r="D9" s="5">
        <f t="shared" si="0"/>
        <v>82.167042889390515</v>
      </c>
      <c r="E9" s="4">
        <v>340</v>
      </c>
      <c r="F9" s="5">
        <f t="shared" si="1"/>
        <v>93.406593406593402</v>
      </c>
      <c r="G9" s="4">
        <v>24</v>
      </c>
      <c r="H9" s="5">
        <f t="shared" si="2"/>
        <v>6.593406593406594</v>
      </c>
      <c r="I9" s="2"/>
      <c r="J9" s="2"/>
      <c r="M9" s="6"/>
      <c r="O9" s="6"/>
    </row>
    <row r="10" spans="1:20" ht="18" customHeight="1" x14ac:dyDescent="0.3">
      <c r="A10" s="3" t="s">
        <v>7</v>
      </c>
      <c r="B10" s="19">
        <v>1491</v>
      </c>
      <c r="C10" s="19">
        <v>1048</v>
      </c>
      <c r="D10" s="5">
        <f t="shared" si="0"/>
        <v>70.288397048960434</v>
      </c>
      <c r="E10" s="19">
        <v>991</v>
      </c>
      <c r="F10" s="5">
        <f t="shared" si="1"/>
        <v>94.561068702290072</v>
      </c>
      <c r="G10" s="19">
        <v>57</v>
      </c>
      <c r="H10" s="5">
        <f t="shared" si="2"/>
        <v>5.4389312977099236</v>
      </c>
      <c r="I10" s="2"/>
      <c r="J10" s="2"/>
      <c r="M10" s="6"/>
      <c r="O10" s="6"/>
    </row>
    <row r="11" spans="1:20" ht="18" customHeight="1" x14ac:dyDescent="0.3">
      <c r="A11" s="3" t="s">
        <v>8</v>
      </c>
      <c r="B11" s="4">
        <v>478</v>
      </c>
      <c r="C11" s="4">
        <v>304</v>
      </c>
      <c r="D11" s="5">
        <f t="shared" si="0"/>
        <v>63.598326359832633</v>
      </c>
      <c r="E11" s="4">
        <v>301</v>
      </c>
      <c r="F11" s="5">
        <f t="shared" si="1"/>
        <v>99.01315789473685</v>
      </c>
      <c r="G11" s="4">
        <v>3</v>
      </c>
      <c r="H11" s="5">
        <f t="shared" si="2"/>
        <v>0.98684210526315785</v>
      </c>
      <c r="I11" s="2"/>
      <c r="J11" s="2"/>
      <c r="M11" s="6"/>
      <c r="O11" s="6"/>
    </row>
    <row r="12" spans="1:20" ht="18" customHeight="1" x14ac:dyDescent="0.3">
      <c r="A12" s="3" t="s">
        <v>9</v>
      </c>
      <c r="B12" s="4">
        <v>859</v>
      </c>
      <c r="C12" s="4">
        <v>537</v>
      </c>
      <c r="D12" s="5">
        <f t="shared" si="0"/>
        <v>62.514551804423746</v>
      </c>
      <c r="E12" s="4">
        <v>493</v>
      </c>
      <c r="F12" s="5">
        <f t="shared" si="1"/>
        <v>91.806331471135934</v>
      </c>
      <c r="G12" s="4">
        <v>44</v>
      </c>
      <c r="H12" s="5">
        <f t="shared" si="2"/>
        <v>8.1936685288640589</v>
      </c>
      <c r="I12" s="2"/>
      <c r="J12" s="2"/>
      <c r="M12" s="6"/>
      <c r="O12" s="6"/>
    </row>
    <row r="13" spans="1:20" ht="18" customHeight="1" x14ac:dyDescent="0.3">
      <c r="A13" s="3" t="s">
        <v>10</v>
      </c>
      <c r="B13" s="4">
        <v>2433</v>
      </c>
      <c r="C13" s="4">
        <v>1288</v>
      </c>
      <c r="D13" s="5">
        <f t="shared" si="0"/>
        <v>52.938758734073161</v>
      </c>
      <c r="E13" s="4">
        <v>1245</v>
      </c>
      <c r="F13" s="5">
        <f t="shared" si="1"/>
        <v>96.661490683229815</v>
      </c>
      <c r="G13" s="4">
        <v>43</v>
      </c>
      <c r="H13" s="5">
        <f t="shared" si="2"/>
        <v>3.3385093167701863</v>
      </c>
      <c r="I13" s="2"/>
      <c r="J13" s="2"/>
      <c r="M13" s="6"/>
      <c r="O13" s="6"/>
    </row>
    <row r="14" spans="1:20" ht="18" customHeight="1" x14ac:dyDescent="0.3">
      <c r="A14" s="3" t="s">
        <v>11</v>
      </c>
      <c r="B14" s="4">
        <v>10517</v>
      </c>
      <c r="C14" s="4">
        <v>5559</v>
      </c>
      <c r="D14" s="5">
        <f t="shared" si="0"/>
        <v>52.857278691642101</v>
      </c>
      <c r="E14" s="4">
        <v>4170</v>
      </c>
      <c r="F14" s="5">
        <f t="shared" si="1"/>
        <v>75.013491635186185</v>
      </c>
      <c r="G14" s="4">
        <v>1389</v>
      </c>
      <c r="H14" s="5">
        <f t="shared" si="2"/>
        <v>24.986508364813815</v>
      </c>
      <c r="I14" s="2"/>
      <c r="J14" s="2"/>
      <c r="M14" s="6"/>
      <c r="O14" s="6"/>
    </row>
    <row r="15" spans="1:20" ht="18" customHeight="1" x14ac:dyDescent="0.3">
      <c r="A15" s="3" t="s">
        <v>12</v>
      </c>
      <c r="B15" s="4">
        <v>1625</v>
      </c>
      <c r="C15" s="4">
        <v>924</v>
      </c>
      <c r="D15" s="5">
        <f t="shared" si="0"/>
        <v>56.861538461538458</v>
      </c>
      <c r="E15" s="4">
        <v>876</v>
      </c>
      <c r="F15" s="5">
        <f t="shared" si="1"/>
        <v>94.805194805194802</v>
      </c>
      <c r="G15" s="4">
        <v>48</v>
      </c>
      <c r="H15" s="5">
        <f t="shared" si="2"/>
        <v>5.1948051948051948</v>
      </c>
      <c r="I15" s="2"/>
      <c r="J15" s="2"/>
      <c r="M15" s="6"/>
      <c r="O15" s="6"/>
    </row>
    <row r="16" spans="1:20" ht="18" customHeight="1" x14ac:dyDescent="0.3">
      <c r="A16" s="3" t="s">
        <v>13</v>
      </c>
      <c r="B16" s="4">
        <v>502</v>
      </c>
      <c r="C16" s="4">
        <v>390</v>
      </c>
      <c r="D16" s="5">
        <f t="shared" si="0"/>
        <v>77.689243027888452</v>
      </c>
      <c r="E16" s="4">
        <v>363</v>
      </c>
      <c r="F16" s="5">
        <f t="shared" si="1"/>
        <v>93.07692307692308</v>
      </c>
      <c r="G16" s="4">
        <v>27</v>
      </c>
      <c r="H16" s="5">
        <f t="shared" si="2"/>
        <v>6.9230769230769234</v>
      </c>
      <c r="I16" s="2"/>
      <c r="J16" s="2"/>
      <c r="M16" s="6"/>
      <c r="O16" s="6"/>
    </row>
    <row r="17" spans="1:15" ht="18" customHeight="1" x14ac:dyDescent="0.3">
      <c r="A17" s="3" t="s">
        <v>29</v>
      </c>
      <c r="B17" s="4">
        <v>583</v>
      </c>
      <c r="C17" s="20">
        <v>379</v>
      </c>
      <c r="D17" s="5">
        <f t="shared" si="0"/>
        <v>65.008576329331049</v>
      </c>
      <c r="E17" s="20">
        <v>378</v>
      </c>
      <c r="F17" s="5">
        <f t="shared" si="1"/>
        <v>99.736147757255935</v>
      </c>
      <c r="G17" s="21">
        <v>1</v>
      </c>
      <c r="H17" s="5">
        <f t="shared" si="2"/>
        <v>0.26385224274406333</v>
      </c>
      <c r="I17" s="2"/>
      <c r="J17" s="2"/>
      <c r="M17" s="6"/>
      <c r="O17" s="6"/>
    </row>
    <row r="18" spans="1:15" ht="18" customHeight="1" x14ac:dyDescent="0.3">
      <c r="A18" s="3" t="s">
        <v>16</v>
      </c>
      <c r="B18" s="4">
        <v>730</v>
      </c>
      <c r="C18" s="4">
        <v>418</v>
      </c>
      <c r="D18" s="5">
        <f t="shared" si="0"/>
        <v>57.260273972602739</v>
      </c>
      <c r="E18" s="4">
        <v>407</v>
      </c>
      <c r="F18" s="5">
        <f t="shared" si="1"/>
        <v>97.368421052631575</v>
      </c>
      <c r="G18" s="4">
        <v>11</v>
      </c>
      <c r="H18" s="5">
        <f t="shared" si="2"/>
        <v>2.6315789473684208</v>
      </c>
      <c r="I18" s="2"/>
      <c r="J18" s="2"/>
      <c r="M18" s="6"/>
      <c r="O18" s="6"/>
    </row>
    <row r="19" spans="1:15" ht="18" customHeight="1" x14ac:dyDescent="0.3">
      <c r="A19" s="3" t="s">
        <v>28</v>
      </c>
      <c r="B19" s="4">
        <v>854</v>
      </c>
      <c r="C19" s="20">
        <v>687</v>
      </c>
      <c r="D19" s="5">
        <f t="shared" si="0"/>
        <v>80.444964871194372</v>
      </c>
      <c r="E19" s="20">
        <v>604</v>
      </c>
      <c r="F19" s="5">
        <f t="shared" si="1"/>
        <v>87.918486171761273</v>
      </c>
      <c r="G19" s="21">
        <v>83</v>
      </c>
      <c r="H19" s="5">
        <f t="shared" si="2"/>
        <v>12.081513828238718</v>
      </c>
      <c r="I19" s="2"/>
      <c r="J19" s="2"/>
      <c r="M19" s="6"/>
      <c r="O19" s="6"/>
    </row>
    <row r="20" spans="1:15" ht="18" customHeight="1" x14ac:dyDescent="0.3">
      <c r="A20" s="3" t="s">
        <v>18</v>
      </c>
      <c r="B20" s="4">
        <v>774</v>
      </c>
      <c r="C20" s="4">
        <v>415</v>
      </c>
      <c r="D20" s="5">
        <f t="shared" si="0"/>
        <v>53.617571059431526</v>
      </c>
      <c r="E20" s="4">
        <v>395</v>
      </c>
      <c r="F20" s="5">
        <f t="shared" si="1"/>
        <v>95.180722891566262</v>
      </c>
      <c r="G20" s="4">
        <v>20</v>
      </c>
      <c r="H20" s="5">
        <f t="shared" si="2"/>
        <v>4.8192771084337354</v>
      </c>
      <c r="I20" s="2"/>
      <c r="J20" s="2"/>
      <c r="M20" s="6"/>
      <c r="O20" s="6"/>
    </row>
    <row r="21" spans="1:15" ht="18" customHeight="1" x14ac:dyDescent="0.3">
      <c r="A21" s="3" t="s">
        <v>30</v>
      </c>
      <c r="B21" s="4">
        <v>468</v>
      </c>
      <c r="C21" s="20">
        <v>249</v>
      </c>
      <c r="D21" s="5">
        <f t="shared" si="0"/>
        <v>53.205128205128204</v>
      </c>
      <c r="E21" s="20">
        <v>243</v>
      </c>
      <c r="F21" s="5">
        <f t="shared" si="1"/>
        <v>97.590361445783131</v>
      </c>
      <c r="G21" s="21">
        <v>6</v>
      </c>
      <c r="H21" s="5">
        <f t="shared" si="2"/>
        <v>2.4096385542168677</v>
      </c>
      <c r="I21" s="2"/>
      <c r="J21" s="2"/>
      <c r="M21" s="6"/>
      <c r="O21" s="6"/>
    </row>
    <row r="22" spans="1:15" ht="18" customHeight="1" x14ac:dyDescent="0.3">
      <c r="A22" s="3" t="s">
        <v>15</v>
      </c>
      <c r="B22" s="4">
        <v>518</v>
      </c>
      <c r="C22" s="4">
        <v>408</v>
      </c>
      <c r="D22" s="5">
        <f t="shared" si="0"/>
        <v>78.764478764478767</v>
      </c>
      <c r="E22" s="4">
        <v>356</v>
      </c>
      <c r="F22" s="5">
        <f t="shared" si="1"/>
        <v>87.254901960784309</v>
      </c>
      <c r="G22" s="4">
        <v>52</v>
      </c>
      <c r="H22" s="5">
        <f t="shared" si="2"/>
        <v>12.745098039215685</v>
      </c>
      <c r="I22" s="2"/>
      <c r="J22" s="2"/>
      <c r="M22" s="6"/>
      <c r="O22" s="6"/>
    </row>
    <row r="23" spans="1:15" ht="18" customHeight="1" x14ac:dyDescent="0.3">
      <c r="A23" s="3" t="s">
        <v>19</v>
      </c>
      <c r="B23" s="4">
        <v>371</v>
      </c>
      <c r="C23" s="20">
        <v>308</v>
      </c>
      <c r="D23" s="5">
        <f t="shared" si="0"/>
        <v>83.018867924528308</v>
      </c>
      <c r="E23" s="20">
        <v>305</v>
      </c>
      <c r="F23" s="5">
        <f t="shared" si="1"/>
        <v>99.025974025974023</v>
      </c>
      <c r="G23" s="21">
        <v>3</v>
      </c>
      <c r="H23" s="5">
        <f t="shared" si="2"/>
        <v>0.97402597402597402</v>
      </c>
      <c r="I23" s="2"/>
      <c r="J23" s="2"/>
      <c r="M23" s="6"/>
      <c r="O23" s="6"/>
    </row>
    <row r="24" spans="1:15" ht="18" customHeight="1" x14ac:dyDescent="0.3">
      <c r="A24" s="3" t="s">
        <v>20</v>
      </c>
      <c r="B24" s="4">
        <v>1730</v>
      </c>
      <c r="C24" s="20">
        <v>886</v>
      </c>
      <c r="D24" s="5">
        <f t="shared" si="0"/>
        <v>51.213872832369944</v>
      </c>
      <c r="E24" s="20">
        <v>659</v>
      </c>
      <c r="F24" s="5">
        <f t="shared" si="1"/>
        <v>74.379232505643344</v>
      </c>
      <c r="G24" s="21">
        <v>227</v>
      </c>
      <c r="H24" s="5">
        <f t="shared" si="2"/>
        <v>25.620767494356659</v>
      </c>
      <c r="I24" s="2"/>
      <c r="J24" s="2"/>
      <c r="M24" s="6"/>
      <c r="O24" s="6"/>
    </row>
    <row r="25" spans="1:15" ht="18" customHeight="1" x14ac:dyDescent="0.3">
      <c r="A25" s="3" t="s">
        <v>21</v>
      </c>
      <c r="B25" s="4">
        <v>814</v>
      </c>
      <c r="C25" s="20">
        <v>457</v>
      </c>
      <c r="D25" s="5">
        <f t="shared" si="0"/>
        <v>56.142506142506143</v>
      </c>
      <c r="E25" s="20">
        <v>387</v>
      </c>
      <c r="F25" s="5">
        <f t="shared" si="1"/>
        <v>84.682713347921222</v>
      </c>
      <c r="G25" s="21">
        <v>70</v>
      </c>
      <c r="H25" s="5">
        <f t="shared" si="2"/>
        <v>15.317286652078774</v>
      </c>
      <c r="I25" s="2"/>
      <c r="J25" s="2"/>
      <c r="M25" s="6"/>
      <c r="O25" s="6"/>
    </row>
    <row r="26" spans="1:15" ht="18" customHeight="1" x14ac:dyDescent="0.3">
      <c r="A26" s="3" t="s">
        <v>22</v>
      </c>
      <c r="B26" s="4">
        <v>1478</v>
      </c>
      <c r="C26" s="20">
        <v>787</v>
      </c>
      <c r="D26" s="5">
        <f t="shared" si="0"/>
        <v>53.247631935047359</v>
      </c>
      <c r="E26" s="20">
        <v>772</v>
      </c>
      <c r="F26" s="5">
        <f t="shared" si="1"/>
        <v>98.094027954256674</v>
      </c>
      <c r="G26" s="21">
        <v>15</v>
      </c>
      <c r="H26" s="5">
        <f t="shared" si="2"/>
        <v>1.9059720457433291</v>
      </c>
      <c r="I26" s="2"/>
      <c r="J26" s="2"/>
      <c r="M26" s="6"/>
      <c r="O26" s="6"/>
    </row>
    <row r="27" spans="1:15" ht="18" customHeight="1" x14ac:dyDescent="0.3">
      <c r="A27" s="3" t="s">
        <v>14</v>
      </c>
      <c r="B27" s="4">
        <v>873</v>
      </c>
      <c r="C27" s="4">
        <v>577</v>
      </c>
      <c r="D27" s="5">
        <f t="shared" si="0"/>
        <v>66.093928980526925</v>
      </c>
      <c r="E27" s="4">
        <v>566</v>
      </c>
      <c r="F27" s="5">
        <f t="shared" si="1"/>
        <v>98.093587521663778</v>
      </c>
      <c r="G27" s="4">
        <v>11</v>
      </c>
      <c r="H27" s="5">
        <f t="shared" si="2"/>
        <v>1.9064124783362217</v>
      </c>
      <c r="I27" s="2"/>
      <c r="J27" s="2"/>
      <c r="M27" s="6"/>
      <c r="O27" s="6"/>
    </row>
    <row r="28" spans="1:15" ht="18" customHeight="1" x14ac:dyDescent="0.3">
      <c r="A28" s="3" t="s">
        <v>23</v>
      </c>
      <c r="B28" s="4">
        <v>1437</v>
      </c>
      <c r="C28" s="20">
        <v>749</v>
      </c>
      <c r="D28" s="5">
        <f t="shared" si="0"/>
        <v>52.122477383437719</v>
      </c>
      <c r="E28" s="20">
        <v>740</v>
      </c>
      <c r="F28" s="5">
        <f t="shared" si="1"/>
        <v>98.798397863818423</v>
      </c>
      <c r="G28" s="21">
        <v>9</v>
      </c>
      <c r="H28" s="5">
        <f t="shared" si="2"/>
        <v>1.2016021361815754</v>
      </c>
      <c r="I28" s="2"/>
      <c r="J28" s="2"/>
      <c r="M28" s="6"/>
      <c r="O28" s="6"/>
    </row>
    <row r="29" spans="1:15" ht="18" customHeight="1" x14ac:dyDescent="0.3">
      <c r="A29" s="3" t="s">
        <v>24</v>
      </c>
      <c r="B29" s="4">
        <v>977</v>
      </c>
      <c r="C29" s="20">
        <v>597</v>
      </c>
      <c r="D29" s="5">
        <f t="shared" si="0"/>
        <v>61.10542476970317</v>
      </c>
      <c r="E29" s="20">
        <v>570</v>
      </c>
      <c r="F29" s="5">
        <f t="shared" si="1"/>
        <v>95.477386934673376</v>
      </c>
      <c r="G29" s="21">
        <v>27</v>
      </c>
      <c r="H29" s="5">
        <f t="shared" si="2"/>
        <v>4.5226130653266337</v>
      </c>
      <c r="I29" s="2"/>
      <c r="J29" s="2"/>
      <c r="M29" s="6"/>
      <c r="O29" s="6"/>
    </row>
    <row r="30" spans="1:15" ht="18" customHeight="1" x14ac:dyDescent="0.3">
      <c r="A30" s="3" t="s">
        <v>25</v>
      </c>
      <c r="B30" s="4">
        <v>890</v>
      </c>
      <c r="C30" s="20">
        <v>544</v>
      </c>
      <c r="D30" s="5">
        <f t="shared" si="0"/>
        <v>61.123595505617978</v>
      </c>
      <c r="E30" s="20">
        <v>544</v>
      </c>
      <c r="F30" s="5">
        <f t="shared" si="1"/>
        <v>100</v>
      </c>
      <c r="G30" s="21">
        <v>0</v>
      </c>
      <c r="H30" s="5">
        <f t="shared" si="2"/>
        <v>0</v>
      </c>
      <c r="I30" s="2"/>
      <c r="J30" s="2"/>
      <c r="M30" s="6"/>
      <c r="O30" s="6"/>
    </row>
    <row r="31" spans="1:15" ht="24.75" customHeight="1" x14ac:dyDescent="0.3">
      <c r="A31" s="22" t="s">
        <v>32</v>
      </c>
      <c r="B31" s="19">
        <f>SUM(B7:B30)</f>
        <v>32169</v>
      </c>
      <c r="C31" s="19">
        <f>SUM(C7:C30)</f>
        <v>18830</v>
      </c>
      <c r="D31" s="5"/>
      <c r="E31" s="19">
        <f>SUM(E7:E30)</f>
        <v>16627</v>
      </c>
      <c r="F31" s="5"/>
      <c r="G31" s="19">
        <f>SUM(G7:G30)</f>
        <v>2203</v>
      </c>
      <c r="H31" s="5"/>
      <c r="I31" s="14"/>
      <c r="J31" s="14"/>
      <c r="M31" s="6"/>
      <c r="O31" s="6"/>
    </row>
    <row r="32" spans="1:15" ht="18" customHeight="1" x14ac:dyDescent="0.3">
      <c r="F32" s="18"/>
    </row>
    <row r="33" spans="1:22" ht="18" customHeight="1" x14ac:dyDescent="0.3"/>
    <row r="34" spans="1:22" ht="18" customHeight="1" x14ac:dyDescent="0.3"/>
    <row r="35" spans="1:22" ht="18" customHeight="1" x14ac:dyDescent="0.3"/>
    <row r="36" spans="1:22" ht="18" customHeight="1" x14ac:dyDescent="0.3"/>
    <row r="37" spans="1:22" ht="18" customHeight="1" x14ac:dyDescent="0.3"/>
    <row r="38" spans="1:22" ht="18" customHeight="1" x14ac:dyDescent="0.3"/>
    <row r="39" spans="1:22" ht="18" customHeight="1" x14ac:dyDescent="0.3"/>
    <row r="40" spans="1:22" ht="18" customHeight="1" x14ac:dyDescent="0.3"/>
    <row r="41" spans="1:22" ht="18" customHeight="1" x14ac:dyDescent="0.3"/>
    <row r="42" spans="1:22" ht="18" customHeight="1" x14ac:dyDescent="0.3"/>
    <row r="43" spans="1:22" ht="18" customHeight="1" x14ac:dyDescent="0.3"/>
    <row r="44" spans="1:22" ht="18" customHeight="1" x14ac:dyDescent="0.3"/>
    <row r="45" spans="1:22" ht="18" customHeight="1" x14ac:dyDescent="0.3"/>
    <row r="46" spans="1:22" ht="18" customHeight="1" x14ac:dyDescent="0.3"/>
    <row r="47" spans="1:22" s="17" customFormat="1" x14ac:dyDescent="0.3">
      <c r="A47" s="15"/>
      <c r="B47" s="16"/>
      <c r="C47" s="6"/>
      <c r="D47" s="6"/>
      <c r="E47" s="6"/>
      <c r="F47" s="6"/>
      <c r="G47" s="6"/>
      <c r="H47" s="6"/>
      <c r="I47" s="6"/>
      <c r="J47" s="6"/>
      <c r="K47" s="6"/>
      <c r="L47" s="6"/>
      <c r="M47" s="7"/>
      <c r="N47" s="6"/>
      <c r="O47" s="7"/>
      <c r="P47" s="6"/>
      <c r="Q47" s="6"/>
      <c r="R47" s="6"/>
      <c r="S47" s="6"/>
      <c r="T47" s="6"/>
      <c r="U47" s="6"/>
      <c r="V47" s="6"/>
    </row>
  </sheetData>
  <mergeCells count="8">
    <mergeCell ref="A1:H1"/>
    <mergeCell ref="A2:H2"/>
    <mergeCell ref="A3:H3"/>
    <mergeCell ref="B4:B6"/>
    <mergeCell ref="E4:F5"/>
    <mergeCell ref="C4:D5"/>
    <mergeCell ref="A4:A6"/>
    <mergeCell ref="G4:H5"/>
  </mergeCells>
  <phoneticPr fontId="0" type="noConversion"/>
  <pageMargins left="1.5748031496062993" right="0.39370078740157483" top="0.39370078740157483" bottom="0.39370078740157483" header="0" footer="0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Ход (изм)</vt:lpstr>
    </vt:vector>
  </TitlesOfParts>
  <Company>CROC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ТИК</cp:lastModifiedBy>
  <cp:lastPrinted>2015-12-01T07:11:08Z</cp:lastPrinted>
  <dcterms:created xsi:type="dcterms:W3CDTF">2007-11-26T12:56:56Z</dcterms:created>
  <dcterms:modified xsi:type="dcterms:W3CDTF">2015-12-07T09:39:26Z</dcterms:modified>
</cp:coreProperties>
</file>